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6.10.7\企画情報課フォルダ（旧100番）\【法令等による規制1】業務関係事項(保証協会法35条)\【9】特別保証制度の創設及び変更報告\令和5年度届出\R6.3事業者選択型経営者保証非提供促進特別保証・プロパー融資借換特別保証\HP掲載\"/>
    </mc:Choice>
  </mc:AlternateContent>
  <bookViews>
    <workbookView showHorizontalScroll="0" showVerticalScroll="0" xWindow="-120" yWindow="-120" windowWidth="29040" windowHeight="15720"/>
  </bookViews>
  <sheets>
    <sheet name="財務要件等確認書" sheetId="25" r:id="rId1"/>
    <sheet name="保証限度額等確認シート" sheetId="24" r:id="rId2"/>
  </sheets>
  <definedNames>
    <definedName name="_xlnm.Print_Area" localSheetId="0">財務要件等確認書!$A$1:$AT$70</definedName>
    <definedName name="_xlnm.Print_Area" localSheetId="1">保証限度額等確認シート!$A$1:$AG$52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24" l="1"/>
  <c r="D19" i="24"/>
  <c r="AK63" i="25"/>
  <c r="AA63" i="25" s="1"/>
  <c r="AE57" i="25"/>
  <c r="Q57" i="25"/>
  <c r="C57" i="25"/>
  <c r="AD22" i="25"/>
  <c r="X26" i="24"/>
  <c r="X23" i="24"/>
  <c r="Z29" i="24" s="1"/>
  <c r="X21" i="24"/>
  <c r="R47" i="24"/>
  <c r="X19" i="24" l="1"/>
  <c r="C63" i="25"/>
  <c r="Z47" i="24"/>
  <c r="AC48" i="24" s="1"/>
</calcChain>
</file>

<file path=xl/sharedStrings.xml><?xml version="1.0" encoding="utf-8"?>
<sst xmlns="http://schemas.openxmlformats.org/spreadsheetml/2006/main" count="132" uniqueCount="121">
  <si>
    <t>年</t>
    <rPh sb="0" eb="1">
      <t>ネン</t>
    </rPh>
    <phoneticPr fontId="2"/>
  </si>
  <si>
    <t>日</t>
    <rPh sb="0" eb="1">
      <t>ヒ</t>
    </rPh>
    <phoneticPr fontId="2"/>
  </si>
  <si>
    <t>信用保証協会　御中</t>
    <rPh sb="0" eb="2">
      <t>シンヨウ</t>
    </rPh>
    <rPh sb="2" eb="4">
      <t>ホショウ</t>
    </rPh>
    <rPh sb="4" eb="6">
      <t>キョウカイ</t>
    </rPh>
    <rPh sb="7" eb="9">
      <t>オンチュウ</t>
    </rPh>
    <phoneticPr fontId="2"/>
  </si>
  <si>
    <t>財務要件等確認書</t>
    <rPh sb="0" eb="2">
      <t>ザイム</t>
    </rPh>
    <rPh sb="2" eb="5">
      <t>ヨウケントウ</t>
    </rPh>
    <rPh sb="5" eb="8">
      <t>カクニンショ</t>
    </rPh>
    <phoneticPr fontId="2"/>
  </si>
  <si>
    <t>金融機関本・支店名</t>
    <rPh sb="0" eb="2">
      <t>キンユウ</t>
    </rPh>
    <rPh sb="2" eb="4">
      <t>キカン</t>
    </rPh>
    <rPh sb="4" eb="5">
      <t>ホン</t>
    </rPh>
    <rPh sb="6" eb="8">
      <t>シテン</t>
    </rPh>
    <rPh sb="8" eb="9">
      <t>メイ</t>
    </rPh>
    <phoneticPr fontId="2"/>
  </si>
  <si>
    <t>代表者名</t>
    <rPh sb="0" eb="3">
      <t>ダイヒョウシャ</t>
    </rPh>
    <rPh sb="3" eb="4">
      <t>メイ</t>
    </rPh>
    <phoneticPr fontId="2"/>
  </si>
  <si>
    <t>　申込金融機関として、申込人</t>
    <phoneticPr fontId="8"/>
  </si>
  <si>
    <t>年</t>
    <rPh sb="0" eb="1">
      <t>ネン</t>
    </rPh>
    <phoneticPr fontId="8"/>
  </si>
  <si>
    <t>月期決算）</t>
  </si>
  <si>
    <t>において以下の①、②及び③の要件に該当していること並びに保証申込日において④の要件を満たしていること</t>
    <rPh sb="32" eb="33">
      <t>ヒ</t>
    </rPh>
    <phoneticPr fontId="2"/>
  </si>
  <si>
    <t>を確認しております。なお、各要件に係る判断及び確認は申込金融機関によるものです。</t>
    <phoneticPr fontId="8"/>
  </si>
  <si>
    <t>【資格要件（財務要件）】</t>
    <rPh sb="1" eb="3">
      <t>シカク</t>
    </rPh>
    <rPh sb="3" eb="5">
      <t>ヨウケン</t>
    </rPh>
    <rPh sb="6" eb="8">
      <t>ザイム</t>
    </rPh>
    <rPh sb="8" eb="10">
      <t>ヨウケン</t>
    </rPh>
    <phoneticPr fontId="8"/>
  </si>
  <si>
    <t xml:space="preserve"> ①　資産超過である。</t>
    <rPh sb="3" eb="5">
      <t>シサン</t>
    </rPh>
    <rPh sb="5" eb="7">
      <t>チョウカ</t>
    </rPh>
    <phoneticPr fontId="2"/>
  </si>
  <si>
    <t>純資産合計</t>
    <rPh sb="0" eb="3">
      <t>ジュンシサン</t>
    </rPh>
    <rPh sb="3" eb="5">
      <t>ゴウケイ</t>
    </rPh>
    <phoneticPr fontId="2"/>
  </si>
  <si>
    <t>円</t>
    <rPh sb="0" eb="1">
      <t>エン</t>
    </rPh>
    <phoneticPr fontId="2"/>
  </si>
  <si>
    <t xml:space="preserve"> ②　ＥＢＩＴＤＡ有利子負債倍率が１５倍以内である。</t>
    <phoneticPr fontId="2"/>
  </si>
  <si>
    <t>EBITDA有利子負債倍率</t>
  </si>
  <si>
    <t>倍</t>
    <rPh sb="0" eb="1">
      <t>バイ</t>
    </rPh>
    <phoneticPr fontId="2"/>
  </si>
  <si>
    <t>〔計算式〕（借入金・社債 － 現預金）÷（営業利益 ＋ 減価償却費）</t>
  </si>
  <si>
    <t xml:space="preserve">借入金･社債（ </t>
    <rPh sb="0" eb="3">
      <t>カリイレキン</t>
    </rPh>
    <rPh sb="4" eb="6">
      <t>シャサイ</t>
    </rPh>
    <phoneticPr fontId="2"/>
  </si>
  <si>
    <t>）</t>
    <phoneticPr fontId="8"/>
  </si>
  <si>
    <t>円</t>
    <rPh sb="0" eb="1">
      <t>エン</t>
    </rPh>
    <phoneticPr fontId="8"/>
  </si>
  <si>
    <t>－</t>
    <phoneticPr fontId="8"/>
  </si>
  <si>
    <t>現預金（</t>
    <rPh sb="0" eb="3">
      <t>ゲンヨキン</t>
    </rPh>
    <phoneticPr fontId="2"/>
  </si>
  <si>
    <t>）円</t>
    <rPh sb="1" eb="2">
      <t>エン</t>
    </rPh>
    <phoneticPr fontId="8"/>
  </si>
  <si>
    <t xml:space="preserve">営業利益 （ </t>
    <rPh sb="0" eb="2">
      <t>エイギョウ</t>
    </rPh>
    <rPh sb="2" eb="4">
      <t>リエキ</t>
    </rPh>
    <phoneticPr fontId="2"/>
  </si>
  <si>
    <t>＋</t>
    <phoneticPr fontId="8"/>
  </si>
  <si>
    <t>減価償却費（</t>
    <rPh sb="0" eb="2">
      <t>ゲンカ</t>
    </rPh>
    <rPh sb="2" eb="5">
      <t>ショウキャクヒ</t>
    </rPh>
    <phoneticPr fontId="2"/>
  </si>
  <si>
    <t xml:space="preserve"> ③　法人と経営者との関係の明確な区分・分離がなされている。</t>
  </si>
  <si>
    <t xml:space="preserve"> ④　返済緩和している借入金がない。</t>
  </si>
  <si>
    <t>※各勘定科目の数値については、決算書上の財務数値をそのままご記入ください。</t>
  </si>
  <si>
    <t>【本制度利用に係る金融機関の責務】</t>
    <rPh sb="1" eb="2">
      <t>ホン</t>
    </rPh>
    <rPh sb="2" eb="4">
      <t>セイド</t>
    </rPh>
    <rPh sb="4" eb="6">
      <t>リヨウ</t>
    </rPh>
    <rPh sb="7" eb="8">
      <t>カカワ</t>
    </rPh>
    <rPh sb="9" eb="11">
      <t>キンユウ</t>
    </rPh>
    <rPh sb="11" eb="13">
      <t>キカン</t>
    </rPh>
    <rPh sb="14" eb="16">
      <t>セキム</t>
    </rPh>
    <phoneticPr fontId="8"/>
  </si>
  <si>
    <t>確認欄</t>
    <rPh sb="0" eb="2">
      <t>カクニン</t>
    </rPh>
    <rPh sb="2" eb="3">
      <t>ラン</t>
    </rPh>
    <phoneticPr fontId="8"/>
  </si>
  <si>
    <t>責務の内容</t>
    <rPh sb="0" eb="2">
      <t>セキム</t>
    </rPh>
    <rPh sb="3" eb="5">
      <t>ナイヨウ</t>
    </rPh>
    <phoneticPr fontId="8"/>
  </si>
  <si>
    <t>【責務１】</t>
    <rPh sb="1" eb="3">
      <t>セキム</t>
    </rPh>
    <phoneticPr fontId="8"/>
  </si>
  <si>
    <t>【責務２】</t>
    <phoneticPr fontId="8"/>
  </si>
  <si>
    <t>経営者保証を提供していない
プロパー融資残高（ⅰ）</t>
    <rPh sb="0" eb="5">
      <t>ケイエイシャホショウ</t>
    </rPh>
    <rPh sb="6" eb="8">
      <t>テイキョウ</t>
    </rPh>
    <rPh sb="18" eb="20">
      <t>ユウシ</t>
    </rPh>
    <rPh sb="20" eb="22">
      <t>ザンダカ</t>
    </rPh>
    <phoneticPr fontId="8"/>
  </si>
  <si>
    <t>同時に実行する経営者保証を不要と
するプロパー融資金額（ⅱ）</t>
    <rPh sb="0" eb="2">
      <t>ドウジ</t>
    </rPh>
    <rPh sb="3" eb="5">
      <t>ジッコウ</t>
    </rPh>
    <rPh sb="7" eb="10">
      <t>ケイエイシャ</t>
    </rPh>
    <rPh sb="10" eb="12">
      <t>ホショウ</t>
    </rPh>
    <rPh sb="13" eb="15">
      <t>フヨウ</t>
    </rPh>
    <rPh sb="23" eb="25">
      <t>ユウシ</t>
    </rPh>
    <rPh sb="25" eb="27">
      <t>キンガク</t>
    </rPh>
    <phoneticPr fontId="8"/>
  </si>
  <si>
    <t>同時に経営者保証を解除する
プロパー融資金額（ⅲ）</t>
    <rPh sb="0" eb="2">
      <t>ドウジ</t>
    </rPh>
    <rPh sb="3" eb="6">
      <t>ケイエイシャ</t>
    </rPh>
    <rPh sb="6" eb="8">
      <t>ホショウ</t>
    </rPh>
    <rPh sb="9" eb="11">
      <t>カイジョ</t>
    </rPh>
    <rPh sb="18" eb="20">
      <t>ユウシ</t>
    </rPh>
    <rPh sb="20" eb="22">
      <t>キンガク</t>
    </rPh>
    <phoneticPr fontId="8"/>
  </si>
  <si>
    <t>千円</t>
    <rPh sb="0" eb="2">
      <t>センエン</t>
    </rPh>
    <phoneticPr fontId="8"/>
  </si>
  <si>
    <t>≧</t>
    <phoneticPr fontId="8"/>
  </si>
  <si>
    <t>（</t>
    <phoneticPr fontId="8"/>
  </si>
  <si>
    <t>千円）</t>
    <rPh sb="0" eb="2">
      <t>センエン</t>
    </rPh>
    <phoneticPr fontId="8"/>
  </si>
  <si>
    <t xml:space="preserve">  ※１保全なしの金額は【金融機関責務－（保全額－経営者保証を提供していないプロパー融資残高）】となります。保全額･･･担保による</t>
    <rPh sb="4" eb="6">
      <t>ホゼン</t>
    </rPh>
    <rPh sb="9" eb="11">
      <t>キンガク</t>
    </rPh>
    <rPh sb="13" eb="15">
      <t>キンユウ</t>
    </rPh>
    <rPh sb="15" eb="17">
      <t>キカン</t>
    </rPh>
    <rPh sb="17" eb="19">
      <t>セキム</t>
    </rPh>
    <rPh sb="21" eb="23">
      <t>ホゼン</t>
    </rPh>
    <rPh sb="23" eb="24">
      <t>ガク</t>
    </rPh>
    <rPh sb="25" eb="28">
      <t>ケイエイシャ</t>
    </rPh>
    <rPh sb="28" eb="30">
      <t>ホショウ</t>
    </rPh>
    <rPh sb="31" eb="33">
      <t>テイキョウ</t>
    </rPh>
    <rPh sb="42" eb="44">
      <t>ユウシ</t>
    </rPh>
    <rPh sb="44" eb="46">
      <t>ザンダカ</t>
    </rPh>
    <rPh sb="54" eb="56">
      <t>ホゼン</t>
    </rPh>
    <rPh sb="56" eb="57">
      <t>ガク</t>
    </rPh>
    <rPh sb="60" eb="62">
      <t>タンポ</t>
    </rPh>
    <phoneticPr fontId="8"/>
  </si>
  <si>
    <t xml:space="preserve">　  </t>
    <phoneticPr fontId="8"/>
  </si>
  <si>
    <t xml:space="preserve">  場合には申込金融機関の定めによる担保評価に基づく保全額、保証会社等による保証の場合には保証額となります。</t>
    <rPh sb="6" eb="8">
      <t>モウシコミ</t>
    </rPh>
    <rPh sb="8" eb="10">
      <t>キンユウ</t>
    </rPh>
    <rPh sb="10" eb="12">
      <t>キカン</t>
    </rPh>
    <rPh sb="13" eb="14">
      <t>サダ</t>
    </rPh>
    <rPh sb="18" eb="20">
      <t>タンポ</t>
    </rPh>
    <rPh sb="20" eb="22">
      <t>ヒョウカ</t>
    </rPh>
    <rPh sb="23" eb="24">
      <t>モト</t>
    </rPh>
    <rPh sb="26" eb="28">
      <t>ホゼン</t>
    </rPh>
    <rPh sb="28" eb="29">
      <t>ガク</t>
    </rPh>
    <phoneticPr fontId="8"/>
  </si>
  <si>
    <t>保証限度額等確認シート</t>
    <rPh sb="5" eb="6">
      <t>トウ</t>
    </rPh>
    <phoneticPr fontId="8"/>
  </si>
  <si>
    <t>１.保証限度額の確認</t>
    <rPh sb="2" eb="4">
      <t>ホショウ</t>
    </rPh>
    <rPh sb="4" eb="7">
      <t>ゲンドガク</t>
    </rPh>
    <rPh sb="8" eb="10">
      <t>カクニン</t>
    </rPh>
    <phoneticPr fontId="8"/>
  </si>
  <si>
    <t>【本件実行前】</t>
    <rPh sb="1" eb="3">
      <t>ホンケン</t>
    </rPh>
    <rPh sb="3" eb="5">
      <t>ジッコウ</t>
    </rPh>
    <rPh sb="5" eb="6">
      <t>マエ</t>
    </rPh>
    <phoneticPr fontId="8"/>
  </si>
  <si>
    <t>【本制度取組】</t>
    <rPh sb="1" eb="4">
      <t>ホンセイド</t>
    </rPh>
    <rPh sb="4" eb="6">
      <t>トリクミ</t>
    </rPh>
    <phoneticPr fontId="8"/>
  </si>
  <si>
    <t>【本件実行後】</t>
    <phoneticPr fontId="8"/>
  </si>
  <si>
    <t>本制度（プロパー借換）</t>
    <rPh sb="0" eb="3">
      <t>ホンセイド</t>
    </rPh>
    <rPh sb="8" eb="10">
      <t>カリカエ</t>
    </rPh>
    <phoneticPr fontId="8"/>
  </si>
  <si>
    <t>借換</t>
    <rPh sb="0" eb="2">
      <t>カリカエ</t>
    </rPh>
    <phoneticPr fontId="8"/>
  </si>
  <si>
    <t>真水</t>
    <rPh sb="0" eb="2">
      <t>マミズ</t>
    </rPh>
    <phoneticPr fontId="8"/>
  </si>
  <si>
    <t>-</t>
    <phoneticPr fontId="8"/>
  </si>
  <si>
    <t>(</t>
    <phoneticPr fontId="8"/>
  </si>
  <si>
    <t>保全額（※）</t>
    <rPh sb="0" eb="2">
      <t>ホゼン</t>
    </rPh>
    <rPh sb="2" eb="3">
      <t>ガク</t>
    </rPh>
    <phoneticPr fontId="8"/>
  </si>
  <si>
    <t>)</t>
    <phoneticPr fontId="8"/>
  </si>
  <si>
    <t>＝</t>
    <phoneticPr fontId="8"/>
  </si>
  <si>
    <t>保全なしの金額</t>
    <rPh sb="0" eb="2">
      <t>ホゼン</t>
    </rPh>
    <rPh sb="5" eb="6">
      <t>キン</t>
    </rPh>
    <rPh sb="6" eb="7">
      <t>ガク</t>
    </rPh>
    <phoneticPr fontId="8"/>
  </si>
  <si>
    <t>判定 ：</t>
    <rPh sb="0" eb="2">
      <t>ハンテイ</t>
    </rPh>
    <phoneticPr fontId="8"/>
  </si>
  <si>
    <t>※１　保全の有無は問いません。</t>
    <rPh sb="3" eb="5">
      <t>ホゼン</t>
    </rPh>
    <rPh sb="6" eb="8">
      <t>ウム</t>
    </rPh>
    <rPh sb="9" eb="10">
      <t>ト</t>
    </rPh>
    <phoneticPr fontId="8"/>
  </si>
  <si>
    <t>金融機関の責務</t>
    <rPh sb="0" eb="2">
      <t>キンユウ</t>
    </rPh>
    <rPh sb="2" eb="4">
      <t>キカン</t>
    </rPh>
    <rPh sb="5" eb="7">
      <t>セキム</t>
    </rPh>
    <phoneticPr fontId="8"/>
  </si>
  <si>
    <t>２．金融機関の責務における保全がないことの確認</t>
    <rPh sb="2" eb="4">
      <t>キンユウ</t>
    </rPh>
    <rPh sb="4" eb="6">
      <t>キカン</t>
    </rPh>
    <rPh sb="7" eb="9">
      <t>セキム</t>
    </rPh>
    <rPh sb="13" eb="15">
      <t>ホゼン</t>
    </rPh>
    <rPh sb="21" eb="23">
      <t>カクニン</t>
    </rPh>
    <phoneticPr fontId="8"/>
  </si>
  <si>
    <t>既に利用がある場合</t>
    <rPh sb="0" eb="1">
      <t>スデ</t>
    </rPh>
    <rPh sb="2" eb="4">
      <t>リヨウ</t>
    </rPh>
    <rPh sb="7" eb="9">
      <t>バアイ</t>
    </rPh>
    <phoneticPr fontId="8"/>
  </si>
  <si>
    <t>経保なし</t>
    <rPh sb="0" eb="1">
      <t>キョウ</t>
    </rPh>
    <rPh sb="1" eb="2">
      <t>タモツ</t>
    </rPh>
    <phoneticPr fontId="8"/>
  </si>
  <si>
    <r>
      <t>保証限度額</t>
    </r>
    <r>
      <rPr>
        <vertAlign val="superscript"/>
        <sz val="11"/>
        <color theme="1"/>
        <rFont val="ＭＳ Ｐゴシック"/>
        <family val="3"/>
        <charset val="128"/>
        <scheme val="minor"/>
      </rPr>
      <t>※</t>
    </r>
    <r>
      <rPr>
        <vertAlign val="superscript"/>
        <sz val="11"/>
        <rFont val="ＭＳ Ｐゴシック"/>
        <family val="3"/>
        <charset val="128"/>
        <scheme val="minor"/>
      </rPr>
      <t>４</t>
    </r>
    <rPh sb="0" eb="2">
      <t>ホショウ</t>
    </rPh>
    <rPh sb="2" eb="4">
      <t>ゲンド</t>
    </rPh>
    <rPh sb="4" eb="5">
      <t>ガク</t>
    </rPh>
    <phoneticPr fontId="8"/>
  </si>
  <si>
    <t>判定：</t>
    <rPh sb="0" eb="2">
      <t>ハンテイ</t>
    </rPh>
    <phoneticPr fontId="8"/>
  </si>
  <si>
    <r>
      <t>　　</t>
    </r>
    <r>
      <rPr>
        <sz val="11"/>
        <color rgb="FF7030A0"/>
        <rFont val="ＭＳ Ｐゴシック"/>
        <family val="3"/>
        <charset val="128"/>
        <scheme val="minor"/>
      </rPr>
      <t>　</t>
    </r>
    <phoneticPr fontId="8"/>
  </si>
  <si>
    <t>本制度の残高</t>
    <rPh sb="0" eb="3">
      <t>ホンセイド</t>
    </rPh>
    <rPh sb="4" eb="6">
      <t>ザンダカ</t>
    </rPh>
    <phoneticPr fontId="8"/>
  </si>
  <si>
    <t>　本シートは、金融機関において「保証限度額」と「金融機関の責務」を確認するための計算シートです。</t>
    <rPh sb="1" eb="2">
      <t>ホン</t>
    </rPh>
    <rPh sb="7" eb="9">
      <t>キンユウ</t>
    </rPh>
    <rPh sb="9" eb="11">
      <t>キカン</t>
    </rPh>
    <rPh sb="33" eb="35">
      <t>カクニン</t>
    </rPh>
    <rPh sb="40" eb="42">
      <t>ケイサン</t>
    </rPh>
    <phoneticPr fontId="8"/>
  </si>
  <si>
    <t>　入力にあたっては、金額は千円単位でご記載ください。（千円未満切り捨て）</t>
    <phoneticPr fontId="8"/>
  </si>
  <si>
    <t>※保証協会への提出は原則として不要ですが、保証協会から問い合わせがあった際は提出をお願いすることがあります。</t>
    <rPh sb="10" eb="12">
      <t>ゲンソク</t>
    </rPh>
    <rPh sb="21" eb="23">
      <t>ホショウ</t>
    </rPh>
    <rPh sb="23" eb="25">
      <t>キョウカイ</t>
    </rPh>
    <rPh sb="27" eb="28">
      <t>ト</t>
    </rPh>
    <rPh sb="29" eb="30">
      <t>ア</t>
    </rPh>
    <rPh sb="36" eb="37">
      <t>サイ</t>
    </rPh>
    <rPh sb="38" eb="40">
      <t>テイシュツ</t>
    </rPh>
    <rPh sb="42" eb="43">
      <t>ネガ</t>
    </rPh>
    <phoneticPr fontId="8"/>
  </si>
  <si>
    <t>プロパー融資合計</t>
    <rPh sb="4" eb="6">
      <t>ユウシ</t>
    </rPh>
    <rPh sb="6" eb="8">
      <t>ゴウケイ</t>
    </rPh>
    <phoneticPr fontId="8"/>
  </si>
  <si>
    <t>経保あり</t>
    <rPh sb="0" eb="1">
      <t>キョウ</t>
    </rPh>
    <rPh sb="1" eb="2">
      <t>タモツ</t>
    </rPh>
    <phoneticPr fontId="8"/>
  </si>
  <si>
    <r>
      <t>金融機関の責務</t>
    </r>
    <r>
      <rPr>
        <vertAlign val="superscript"/>
        <sz val="9"/>
        <rFont val="ＭＳ Ｐゴシック"/>
        <family val="3"/>
        <charset val="128"/>
        <scheme val="minor"/>
      </rPr>
      <t>※2</t>
    </r>
    <rPh sb="0" eb="2">
      <t>キンユウ</t>
    </rPh>
    <rPh sb="2" eb="4">
      <t>キカン</t>
    </rPh>
    <rPh sb="5" eb="7">
      <t>セキム</t>
    </rPh>
    <phoneticPr fontId="8"/>
  </si>
  <si>
    <r>
      <t>経保なし</t>
    </r>
    <r>
      <rPr>
        <b/>
        <sz val="11"/>
        <rFont val="ＭＳ Ｐゴシック"/>
        <family val="3"/>
        <charset val="128"/>
        <scheme val="minor"/>
      </rPr>
      <t>（保証限度額）</t>
    </r>
    <r>
      <rPr>
        <vertAlign val="superscript"/>
        <sz val="11"/>
        <rFont val="ＭＳ Ｐゴシック"/>
        <family val="3"/>
        <charset val="128"/>
        <scheme val="minor"/>
      </rPr>
      <t>※1</t>
    </r>
    <rPh sb="0" eb="1">
      <t>キョウ</t>
    </rPh>
    <rPh sb="1" eb="2">
      <t>タモツ</t>
    </rPh>
    <rPh sb="5" eb="7">
      <t>ホショウ</t>
    </rPh>
    <rPh sb="7" eb="10">
      <t>ゲンドガク</t>
    </rPh>
    <phoneticPr fontId="8"/>
  </si>
  <si>
    <r>
      <t>保全がな</t>
    </r>
    <r>
      <rPr>
        <sz val="11"/>
        <rFont val="ＭＳ Ｐゴシック"/>
        <family val="3"/>
        <charset val="128"/>
        <scheme val="minor"/>
      </rPr>
      <t>いことは、（金融機関の責務－（保全額－経営者保証を提供していないプロパー融資残高））の計算結果が0を上回ることをいいます。</t>
    </r>
    <rPh sb="46" eb="48">
      <t>ケイサン</t>
    </rPh>
    <rPh sb="48" eb="50">
      <t>ケッカ</t>
    </rPh>
    <rPh sb="53" eb="55">
      <t>ウワマワ</t>
    </rPh>
    <phoneticPr fontId="8"/>
  </si>
  <si>
    <r>
      <t>※申込金融機関の担保評価に基づく保全額</t>
    </r>
    <r>
      <rPr>
        <sz val="11"/>
        <rFont val="ＭＳ Ｐゴシック"/>
        <family val="3"/>
        <charset val="128"/>
        <scheme val="minor"/>
      </rPr>
      <t>（保証会社等の場合は保証額）</t>
    </r>
    <r>
      <rPr>
        <sz val="11"/>
        <color theme="1"/>
        <rFont val="ＭＳ Ｐゴシック"/>
        <family val="3"/>
        <scheme val="minor"/>
      </rPr>
      <t>の合計をご記入ください。</t>
    </r>
    <rPh sb="20" eb="22">
      <t>ホショウ</t>
    </rPh>
    <rPh sb="22" eb="24">
      <t>カイシャ</t>
    </rPh>
    <rPh sb="24" eb="25">
      <t>ナド</t>
    </rPh>
    <rPh sb="26" eb="28">
      <t>バアイ</t>
    </rPh>
    <rPh sb="29" eb="32">
      <t>ホショウガク</t>
    </rPh>
    <phoneticPr fontId="8"/>
  </si>
  <si>
    <r>
      <t>経保なし</t>
    </r>
    <r>
      <rPr>
        <vertAlign val="superscript"/>
        <sz val="11"/>
        <rFont val="ＭＳ Ｐゴシック"/>
        <family val="3"/>
        <charset val="128"/>
        <scheme val="minor"/>
      </rPr>
      <t>※1</t>
    </r>
    <rPh sb="0" eb="1">
      <t>キョウ</t>
    </rPh>
    <rPh sb="1" eb="2">
      <t>タモツ</t>
    </rPh>
    <phoneticPr fontId="8"/>
  </si>
  <si>
    <t>　（該当する確認欄に◯を付けてください。）</t>
    <rPh sb="2" eb="4">
      <t>ガイトウ</t>
    </rPh>
    <rPh sb="6" eb="8">
      <t>カクニン</t>
    </rPh>
    <rPh sb="8" eb="9">
      <t>ラン</t>
    </rPh>
    <rPh sb="12" eb="13">
      <t>ツ</t>
    </rPh>
    <phoneticPr fontId="8"/>
  </si>
  <si>
    <t>　本制度と同時に次のいずれかまたは両方を実行することを確約します。</t>
    <rPh sb="1" eb="4">
      <t>ホンセイド</t>
    </rPh>
    <rPh sb="5" eb="7">
      <t>ドウジ</t>
    </rPh>
    <rPh sb="8" eb="9">
      <t>ツギ</t>
    </rPh>
    <rPh sb="17" eb="19">
      <t>リョウホウ</t>
    </rPh>
    <rPh sb="20" eb="22">
      <t>ジッコウ</t>
    </rPh>
    <rPh sb="27" eb="29">
      <t>カクヤク</t>
    </rPh>
    <phoneticPr fontId="8"/>
  </si>
  <si>
    <t>経営者保証を不要とし、かつ、保全のないプロパー融資を実行すること</t>
    <phoneticPr fontId="8"/>
  </si>
  <si>
    <t>月</t>
    <rPh sb="0" eb="1">
      <t>ガツ</t>
    </rPh>
    <phoneticPr fontId="8"/>
  </si>
  <si>
    <t>経営者保証を提供していない
プロパー融資残高（ⅳ）※１
（ⅰ＋ⅱ＋ⅲ）</t>
    <rPh sb="0" eb="3">
      <t>ケイエイシャ</t>
    </rPh>
    <rPh sb="3" eb="5">
      <t>ホショウ</t>
    </rPh>
    <rPh sb="6" eb="8">
      <t>テイキョウ</t>
    </rPh>
    <rPh sb="21" eb="23">
      <t>ユウシ</t>
    </rPh>
    <rPh sb="23" eb="25">
      <t>ザンダカ</t>
    </rPh>
    <phoneticPr fontId="8"/>
  </si>
  <si>
    <t>本制度の利用残高（ⅴ）※２</t>
    <rPh sb="0" eb="3">
      <t>ホンセイド</t>
    </rPh>
    <rPh sb="4" eb="6">
      <t>リヨウ</t>
    </rPh>
    <rPh sb="6" eb="8">
      <t>ザンダカ</t>
    </rPh>
    <phoneticPr fontId="8"/>
  </si>
  <si>
    <t>本制度申込金額（ⅵ)
※３</t>
    <rPh sb="0" eb="1">
      <t>ホン</t>
    </rPh>
    <rPh sb="1" eb="3">
      <t>セイド</t>
    </rPh>
    <rPh sb="3" eb="5">
      <t>モウシコ</t>
    </rPh>
    <rPh sb="5" eb="7">
      <t>キンガク</t>
    </rPh>
    <phoneticPr fontId="8"/>
  </si>
  <si>
    <t>　※２申込金融機関における本制度の既保証分も含まれます。</t>
    <phoneticPr fontId="8"/>
  </si>
  <si>
    <t>　　また、法人と経営者の間の資金のやりとり（役員報酬・賞与、配当、オーナーへの貸付等）が社会通念上</t>
    <rPh sb="46" eb="49">
      <t>ツウネンジョウ</t>
    </rPh>
    <phoneticPr fontId="8"/>
  </si>
  <si>
    <t>　　適切な範囲を超えていない。</t>
    <phoneticPr fontId="8"/>
  </si>
  <si>
    <t>※②については、「営業利益＋減価償却費」は「０」（ゼロ）を超えていることが必要です。「借入金・社債－現預金」は「０」（ゼロ）</t>
    <phoneticPr fontId="8"/>
  </si>
  <si>
    <t>　以下でも対象となります。なお、減価償却費については、営業外費用や特別損失に計上されているものは含めません。</t>
    <phoneticPr fontId="8"/>
  </si>
  <si>
    <t>経営者保証を提供している既往のプロパー融資（本制度による返済部分を除く。）の全部または一部</t>
    <rPh sb="43" eb="45">
      <t>イチブ</t>
    </rPh>
    <phoneticPr fontId="8"/>
  </si>
  <si>
    <t>について経営者保証を解除し、かつ、解除したプロパー融資については保全がないこと</t>
    <phoneticPr fontId="8"/>
  </si>
  <si>
    <t>　　　 ②経営者保証を提供している既往のプロパー融資（本制度による借換部分を除く。）の全部または一部について</t>
    <rPh sb="33" eb="35">
      <t>カリカエ</t>
    </rPh>
    <rPh sb="48" eb="50">
      <t>イチブ</t>
    </rPh>
    <phoneticPr fontId="8"/>
  </si>
  <si>
    <t>　　　 る、既往の経営者保証を提供しているプロパー融資残高をご記入ください。</t>
    <rPh sb="6" eb="8">
      <t>キオウ</t>
    </rPh>
    <rPh sb="9" eb="12">
      <t>ケイエイシャ</t>
    </rPh>
    <rPh sb="12" eb="14">
      <t>ホショウ</t>
    </rPh>
    <rPh sb="15" eb="17">
      <t>テイキョウ</t>
    </rPh>
    <rPh sb="25" eb="27">
      <t>ユウシ</t>
    </rPh>
    <rPh sb="27" eb="29">
      <t>ザンダカ</t>
    </rPh>
    <phoneticPr fontId="8"/>
  </si>
  <si>
    <t xml:space="preserve"> 　　　パー融資により生じる増額部分の金額をご記入ください。</t>
    <rPh sb="14" eb="16">
      <t>ゾウガク</t>
    </rPh>
    <rPh sb="16" eb="18">
      <t>ブブン</t>
    </rPh>
    <rPh sb="19" eb="21">
      <t>キンガク</t>
    </rPh>
    <rPh sb="23" eb="25">
      <t>キニュウ</t>
    </rPh>
    <phoneticPr fontId="8"/>
  </si>
  <si>
    <t>※４　既に本制度の利用がある場合、既往の本制度の残高と今回の申込金額の合計（本制度の残高）が上記保証限</t>
    <rPh sb="3" eb="4">
      <t>スデ</t>
    </rPh>
    <rPh sb="5" eb="8">
      <t>ホンセイド</t>
    </rPh>
    <rPh sb="9" eb="11">
      <t>リヨウ</t>
    </rPh>
    <rPh sb="14" eb="16">
      <t>バアイ</t>
    </rPh>
    <rPh sb="17" eb="19">
      <t>キオウ</t>
    </rPh>
    <rPh sb="20" eb="23">
      <t>ホンセイド</t>
    </rPh>
    <rPh sb="24" eb="26">
      <t>ザンダカ</t>
    </rPh>
    <rPh sb="27" eb="29">
      <t>コンカイ</t>
    </rPh>
    <rPh sb="30" eb="32">
      <t>モウシコミ</t>
    </rPh>
    <rPh sb="32" eb="34">
      <t>キンガク</t>
    </rPh>
    <rPh sb="35" eb="37">
      <t>ゴウケイ</t>
    </rPh>
    <rPh sb="38" eb="41">
      <t>ホンセイド</t>
    </rPh>
    <rPh sb="42" eb="44">
      <t>ザンダカ</t>
    </rPh>
    <rPh sb="46" eb="48">
      <t>ジョウキ</t>
    </rPh>
    <rPh sb="48" eb="50">
      <t>ホショウ</t>
    </rPh>
    <rPh sb="50" eb="51">
      <t>キリ</t>
    </rPh>
    <phoneticPr fontId="8"/>
  </si>
  <si>
    <t xml:space="preserve"> 　　　度額を超過しないようご注意ください。（以内となるようにしてください。）</t>
    <rPh sb="7" eb="9">
      <t>チョウカ</t>
    </rPh>
    <rPh sb="15" eb="17">
      <t>チュウイ</t>
    </rPh>
    <rPh sb="23" eb="25">
      <t>イナイ</t>
    </rPh>
    <phoneticPr fontId="8"/>
  </si>
  <si>
    <t>　　　 経営者保証を解除し、かつ、解除したプロパー融資については保全がないこととすることが必要です。</t>
    <rPh sb="45" eb="47">
      <t>ヒツヨウ</t>
    </rPh>
    <phoneticPr fontId="8"/>
  </si>
  <si>
    <t xml:space="preserve">  なお、本シートは保証限度額等を確認するためのツールであり、保証申込時の必要書類ではありません。</t>
    <rPh sb="15" eb="16">
      <t>トウ</t>
    </rPh>
    <rPh sb="31" eb="33">
      <t>ホショウ</t>
    </rPh>
    <rPh sb="33" eb="35">
      <t>モウシコミ</t>
    </rPh>
    <rPh sb="35" eb="36">
      <t>ジ</t>
    </rPh>
    <rPh sb="37" eb="39">
      <t>ヒツヨウ</t>
    </rPh>
    <rPh sb="39" eb="41">
      <t>ショルイ</t>
    </rPh>
    <phoneticPr fontId="8"/>
  </si>
  <si>
    <t>※保証申込時における既往のプロパー融資残高の一部について、経営者保証がなく、かつ、保全がない場合であっても、本保証付融資と</t>
    <phoneticPr fontId="8"/>
  </si>
  <si>
    <t>　   原則同時に【責務１】【責務２】のいずれかまたは両方を満たす必要があります。</t>
    <rPh sb="5" eb="6">
      <t>ノリ</t>
    </rPh>
    <rPh sb="6" eb="8">
      <t>ドウジ</t>
    </rPh>
    <rPh sb="10" eb="12">
      <t>セキム</t>
    </rPh>
    <rPh sb="15" eb="17">
      <t>セキム</t>
    </rPh>
    <rPh sb="18" eb="20">
      <t>タイオウ</t>
    </rPh>
    <rPh sb="21" eb="23">
      <t>ヒツヨウ</t>
    </rPh>
    <rPh sb="30" eb="31">
      <t>ミ</t>
    </rPh>
    <phoneticPr fontId="8"/>
  </si>
  <si>
    <t>※④については、申込日が危機関連保証が発動されている期間中（その後延長がなされた場合は延長後の期間まで）である場合は、当該</t>
    <rPh sb="59" eb="61">
      <t>トウガイ</t>
    </rPh>
    <phoneticPr fontId="8"/>
  </si>
  <si>
    <t>　まで）である場合は、令和２年１月３１日を基準として確認することでも差し支えありません。</t>
    <phoneticPr fontId="8"/>
  </si>
  <si>
    <t>が直前の決算（</t>
    <rPh sb="1" eb="3">
      <t>チョクゼン</t>
    </rPh>
    <rPh sb="4" eb="6">
      <t>ケッサン</t>
    </rPh>
    <phoneticPr fontId="8"/>
  </si>
  <si>
    <t>　※１本制度の保証限度額と金融機関の責務の内訳は保証限度額等確認シートでご確認ください。</t>
    <rPh sb="21" eb="23">
      <t>ウチワケ</t>
    </rPh>
    <phoneticPr fontId="8"/>
  </si>
  <si>
    <t>　※３本制度の申込金額（ⅵ）は（ⅴ）の内数となります。</t>
    <rPh sb="7" eb="9">
      <t>モウシコミ</t>
    </rPh>
    <phoneticPr fontId="8"/>
  </si>
  <si>
    <r>
      <t>　青塗りのセルに入力いただくことで、「保証限度額」と「金融機関の責務」が自動計算され、別シートの</t>
    </r>
    <r>
      <rPr>
        <b/>
        <sz val="11"/>
        <color theme="1"/>
        <rFont val="ＭＳ Ｐゴシック"/>
        <family val="3"/>
        <charset val="128"/>
        <scheme val="minor"/>
      </rPr>
      <t>財務要</t>
    </r>
    <rPh sb="8" eb="10">
      <t>ニュウリョク</t>
    </rPh>
    <rPh sb="36" eb="38">
      <t>ジドウ</t>
    </rPh>
    <rPh sb="38" eb="40">
      <t>ケイサン</t>
    </rPh>
    <rPh sb="43" eb="44">
      <t>ベツ</t>
    </rPh>
    <rPh sb="48" eb="50">
      <t>ザイム</t>
    </rPh>
    <rPh sb="50" eb="51">
      <t>ヨウ</t>
    </rPh>
    <phoneticPr fontId="8"/>
  </si>
  <si>
    <r>
      <rPr>
        <b/>
        <sz val="11"/>
        <color theme="1"/>
        <rFont val="ＭＳ Ｐゴシック"/>
        <family val="3"/>
        <charset val="128"/>
        <scheme val="minor"/>
      </rPr>
      <t>　件等確認書</t>
    </r>
    <r>
      <rPr>
        <sz val="11"/>
        <color theme="1"/>
        <rFont val="ＭＳ Ｐゴシック"/>
        <family val="3"/>
        <charset val="128"/>
        <scheme val="minor"/>
      </rPr>
      <t>にも転記されます。</t>
    </r>
    <rPh sb="1" eb="2">
      <t>ケン</t>
    </rPh>
    <rPh sb="2" eb="3">
      <t>トウ</t>
    </rPh>
    <phoneticPr fontId="8"/>
  </si>
  <si>
    <r>
      <t xml:space="preserve"> 　本制度の保証限度額</t>
    </r>
    <r>
      <rPr>
        <vertAlign val="superscript"/>
        <sz val="11"/>
        <color theme="1"/>
        <rFont val="ＭＳ Ｐゴシック"/>
        <family val="3"/>
        <charset val="128"/>
        <scheme val="minor"/>
      </rPr>
      <t>※１</t>
    </r>
    <r>
      <rPr>
        <sz val="11"/>
        <color theme="1"/>
        <rFont val="ＭＳ Ｐゴシック"/>
        <family val="3"/>
        <charset val="128"/>
        <scheme val="minor"/>
      </rPr>
      <t>は、本件実行前の経営者保証を提供していないプロパー融資残高と、本制度取組により実行する金融機関の責務</t>
    </r>
    <r>
      <rPr>
        <vertAlign val="superscript"/>
        <sz val="11"/>
        <color theme="1"/>
        <rFont val="ＭＳ Ｐゴシック"/>
        <family val="3"/>
        <charset val="128"/>
        <scheme val="minor"/>
      </rPr>
      <t>※２</t>
    </r>
    <r>
      <rPr>
        <sz val="11"/>
        <color theme="1"/>
        <rFont val="ＭＳ Ｐゴシック"/>
        <family val="3"/>
        <charset val="128"/>
        <scheme val="minor"/>
      </rPr>
      <t>の合計となります。</t>
    </r>
    <rPh sb="2" eb="5">
      <t>ホンセイド</t>
    </rPh>
    <rPh sb="6" eb="8">
      <t>ホショウ</t>
    </rPh>
    <rPh sb="8" eb="10">
      <t>ゲンド</t>
    </rPh>
    <rPh sb="10" eb="11">
      <t>ガク</t>
    </rPh>
    <rPh sb="15" eb="17">
      <t>ホンケン</t>
    </rPh>
    <rPh sb="17" eb="20">
      <t>ジッコウマエ</t>
    </rPh>
    <rPh sb="21" eb="24">
      <t>ケイエイシャ</t>
    </rPh>
    <rPh sb="24" eb="26">
      <t>ホショウ</t>
    </rPh>
    <rPh sb="27" eb="29">
      <t>テイキョウ</t>
    </rPh>
    <rPh sb="38" eb="40">
      <t>ユウシ</t>
    </rPh>
    <rPh sb="40" eb="42">
      <t>ザンダカ</t>
    </rPh>
    <rPh sb="44" eb="47">
      <t>ホンセイド</t>
    </rPh>
    <rPh sb="47" eb="49">
      <t>トリクミ</t>
    </rPh>
    <rPh sb="52" eb="54">
      <t>ジッコウ</t>
    </rPh>
    <rPh sb="56" eb="58">
      <t>キンユウ</t>
    </rPh>
    <rPh sb="58" eb="60">
      <t>キカン</t>
    </rPh>
    <rPh sb="61" eb="63">
      <t>セキム</t>
    </rPh>
    <rPh sb="66" eb="68">
      <t>ゴウケイ</t>
    </rPh>
    <phoneticPr fontId="8"/>
  </si>
  <si>
    <t>今回解除するプロパー融資</t>
    <rPh sb="0" eb="2">
      <t>コンカイ</t>
    </rPh>
    <rPh sb="2" eb="4">
      <t>カイジョ</t>
    </rPh>
    <rPh sb="10" eb="12">
      <t>ユウシ</t>
    </rPh>
    <phoneticPr fontId="8"/>
  </si>
  <si>
    <r>
      <t>今回実行するプロパー</t>
    </r>
    <r>
      <rPr>
        <sz val="11"/>
        <color theme="1"/>
        <rFont val="ＭＳ Ｐゴシック"/>
        <family val="3"/>
        <charset val="128"/>
        <scheme val="minor"/>
      </rPr>
      <t>融資</t>
    </r>
    <r>
      <rPr>
        <vertAlign val="superscript"/>
        <sz val="11"/>
        <color theme="1"/>
        <rFont val="ＭＳ Ｐゴシック"/>
        <family val="3"/>
        <charset val="128"/>
        <scheme val="minor"/>
      </rPr>
      <t>※３</t>
    </r>
    <rPh sb="0" eb="2">
      <t>コンカイ</t>
    </rPh>
    <rPh sb="10" eb="12">
      <t>ユウシ</t>
    </rPh>
    <phoneticPr fontId="8"/>
  </si>
  <si>
    <r>
      <t>※２　①経営者保証を不要とし、かつ</t>
    </r>
    <r>
      <rPr>
        <sz val="10"/>
        <color theme="1"/>
        <rFont val="ＭＳ Ｐゴシック"/>
        <family val="3"/>
        <charset val="128"/>
        <scheme val="minor"/>
      </rPr>
      <t>、保全のないプロパー融資を実行することが必要です。</t>
    </r>
    <rPh sb="37" eb="39">
      <t>ヒツヨウ</t>
    </rPh>
    <phoneticPr fontId="8"/>
  </si>
  <si>
    <r>
      <t>※３　「</t>
    </r>
    <r>
      <rPr>
        <b/>
        <sz val="10"/>
        <color theme="1"/>
        <rFont val="ＭＳ Ｐゴシック"/>
        <family val="3"/>
        <charset val="128"/>
        <scheme val="minor"/>
      </rPr>
      <t>借換</t>
    </r>
    <r>
      <rPr>
        <sz val="10"/>
        <color theme="1"/>
        <rFont val="ＭＳ Ｐゴシック"/>
        <family val="3"/>
        <charset val="128"/>
        <scheme val="minor"/>
      </rPr>
      <t>」には、本件と原則同時に実行する、経営者保証を不要とし、かつ、保全のないプロパー融資により回収す</t>
    </r>
    <rPh sb="4" eb="6">
      <t>カリカエ</t>
    </rPh>
    <rPh sb="10" eb="12">
      <t>ホンケン</t>
    </rPh>
    <rPh sb="13" eb="15">
      <t>ゲンソク</t>
    </rPh>
    <rPh sb="15" eb="17">
      <t>ドウジ</t>
    </rPh>
    <rPh sb="18" eb="20">
      <t>ジッコウ</t>
    </rPh>
    <rPh sb="23" eb="26">
      <t>ケイエイシャ</t>
    </rPh>
    <rPh sb="26" eb="28">
      <t>ホショウ</t>
    </rPh>
    <rPh sb="29" eb="31">
      <t>フヨウ</t>
    </rPh>
    <rPh sb="37" eb="39">
      <t>ホゼン</t>
    </rPh>
    <rPh sb="46" eb="48">
      <t>ユウシ</t>
    </rPh>
    <rPh sb="51" eb="53">
      <t>カイシュウ</t>
    </rPh>
    <phoneticPr fontId="8"/>
  </si>
  <si>
    <r>
      <t>　　　 「</t>
    </r>
    <r>
      <rPr>
        <b/>
        <sz val="10"/>
        <color theme="1"/>
        <rFont val="ＭＳ Ｐゴシック"/>
        <family val="3"/>
        <charset val="128"/>
        <scheme val="minor"/>
      </rPr>
      <t>真水</t>
    </r>
    <r>
      <rPr>
        <sz val="10"/>
        <color theme="1"/>
        <rFont val="ＭＳ Ｐゴシック"/>
        <family val="3"/>
        <charset val="128"/>
        <scheme val="minor"/>
      </rPr>
      <t>」には、新規・借換を問わず、本件と原則同時に実行する、経営者保証を不要とし、かつ、保全のないプロ</t>
    </r>
    <rPh sb="5" eb="7">
      <t>マミズ</t>
    </rPh>
    <rPh sb="11" eb="13">
      <t>シンキ</t>
    </rPh>
    <rPh sb="14" eb="16">
      <t>カリカエ</t>
    </rPh>
    <rPh sb="17" eb="18">
      <t>ト</t>
    </rPh>
    <rPh sb="21" eb="23">
      <t>ホンケン</t>
    </rPh>
    <rPh sb="24" eb="26">
      <t>ゲンソク</t>
    </rPh>
    <rPh sb="26" eb="28">
      <t>ドウジ</t>
    </rPh>
    <rPh sb="29" eb="31">
      <t>ジッコウ</t>
    </rPh>
    <rPh sb="34" eb="37">
      <t>ケイエイシャ</t>
    </rPh>
    <rPh sb="37" eb="39">
      <t>ホショウ</t>
    </rPh>
    <rPh sb="40" eb="42">
      <t>フヨウ</t>
    </rPh>
    <rPh sb="48" eb="50">
      <t>ホゼン</t>
    </rPh>
    <phoneticPr fontId="8"/>
  </si>
  <si>
    <t>令和６年１月１８日制定</t>
    <rPh sb="9" eb="11">
      <t>セイテイ</t>
    </rPh>
    <phoneticPr fontId="2"/>
  </si>
  <si>
    <t>【プロパー融資借換特別保証制度用】</t>
    <phoneticPr fontId="2"/>
  </si>
  <si>
    <t>　期間の始期の前日、新型コロナウイルス感染症に係る経営安定関連保証４号の指定期間中（その後延長がなされた場合は延長後の期間</t>
    <rPh sb="1" eb="3">
      <t>キカン</t>
    </rPh>
    <rPh sb="55" eb="58">
      <t>エンチョウゴ</t>
    </rPh>
    <rPh sb="59" eb="61">
      <t>キカン</t>
    </rPh>
    <phoneticPr fontId="8"/>
  </si>
  <si>
    <t>【本制度の保証限度額】</t>
    <rPh sb="1" eb="4">
      <t>ホンセイド</t>
    </rPh>
    <rPh sb="5" eb="7">
      <t>ホショウ</t>
    </rPh>
    <rPh sb="7" eb="9">
      <t>ゲンド</t>
    </rPh>
    <rPh sb="9" eb="10">
      <t>ガク</t>
    </rPh>
    <phoneticPr fontId="8"/>
  </si>
  <si>
    <t>横浜市</t>
    <rPh sb="0" eb="3">
      <t>ヨコハマシ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</si>
</sst>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2" x14ac:knownFonts="1">
    <font>
      <sz val="11"/>
      <color theme="1"/>
      <name val="ＭＳ Ｐゴシック"/>
      <family val="3"/>
      <scheme val="minor"/>
    </font>
    <font>
      <sz val="11"/>
      <color theme="1"/>
      <name val="ＭＳ Ｐゴシック"/>
      <family val="2"/>
      <charset val="128"/>
      <scheme val="minor"/>
    </font>
    <font>
      <sz val="6"/>
      <name val="ＭＳ Ｐゴシック"/>
      <family val="3"/>
    </font>
    <font>
      <sz val="11"/>
      <color theme="1"/>
      <name val="ＭＳ ゴシック"/>
      <family val="3"/>
    </font>
    <font>
      <sz val="11"/>
      <name val="ＭＳ ゴシック"/>
      <family val="3"/>
    </font>
    <font>
      <sz val="11"/>
      <color theme="1"/>
      <name val="ＭＳ Ｐゴシック"/>
      <family val="3"/>
      <scheme val="minor"/>
    </font>
    <font>
      <sz val="11"/>
      <color theme="1"/>
      <name val="ＭＳ ゴシック"/>
      <family val="3"/>
      <charset val="128"/>
    </font>
    <font>
      <sz val="9"/>
      <color theme="1"/>
      <name val="ＭＳ ゴシック"/>
      <family val="3"/>
      <charset val="128"/>
    </font>
    <font>
      <sz val="6"/>
      <name val="ＭＳ Ｐゴシック"/>
      <family val="3"/>
      <charset val="128"/>
      <scheme val="minor"/>
    </font>
    <font>
      <sz val="9"/>
      <name val="ＭＳ ゴシック"/>
      <family val="3"/>
    </font>
    <font>
      <sz val="9"/>
      <name val="ＭＳ ゴシック"/>
      <family val="3"/>
      <charset val="128"/>
    </font>
    <font>
      <b/>
      <sz val="11"/>
      <color theme="1"/>
      <name val="ＭＳ Ｐゴシック"/>
      <family val="3"/>
      <charset val="128"/>
      <scheme val="minor"/>
    </font>
    <font>
      <sz val="11"/>
      <color theme="1"/>
      <name val="ＭＳ Ｐゴシック"/>
      <family val="3"/>
      <charset val="128"/>
      <scheme val="minor"/>
    </font>
    <font>
      <sz val="14"/>
      <color theme="1"/>
      <name val="ＭＳ Ｐゴシック"/>
      <family val="3"/>
      <scheme val="minor"/>
    </font>
    <font>
      <b/>
      <sz val="20"/>
      <color theme="1"/>
      <name val="ＭＳ Ｐゴシック"/>
      <family val="3"/>
      <charset val="128"/>
      <scheme val="minor"/>
    </font>
    <font>
      <sz val="14"/>
      <color theme="1"/>
      <name val="ＭＳ Ｐゴシック"/>
      <family val="3"/>
      <charset val="128"/>
      <scheme val="minor"/>
    </font>
    <font>
      <sz val="9"/>
      <color theme="1"/>
      <name val="ＭＳ Ｐゴシック"/>
      <family val="3"/>
      <scheme val="minor"/>
    </font>
    <font>
      <sz val="9"/>
      <color theme="1"/>
      <name val="ＭＳ Ｐゴシック"/>
      <family val="3"/>
      <charset val="128"/>
      <scheme val="minor"/>
    </font>
    <font>
      <sz val="11"/>
      <color rgb="FF00B050"/>
      <name val="ＭＳ Ｐゴシック"/>
      <family val="3"/>
      <scheme val="minor"/>
    </font>
    <font>
      <sz val="11"/>
      <name val="ＭＳ Ｐゴシック"/>
      <family val="3"/>
      <scheme val="minor"/>
    </font>
    <font>
      <sz val="11"/>
      <name val="ＭＳ Ｐゴシック"/>
      <family val="3"/>
      <charset val="128"/>
      <scheme val="minor"/>
    </font>
    <font>
      <b/>
      <sz val="11"/>
      <name val="ＭＳ Ｐゴシック"/>
      <family val="3"/>
      <charset val="128"/>
      <scheme val="minor"/>
    </font>
    <font>
      <vertAlign val="superscript"/>
      <sz val="11"/>
      <color theme="1"/>
      <name val="ＭＳ Ｐゴシック"/>
      <family val="3"/>
      <charset val="128"/>
      <scheme val="minor"/>
    </font>
    <font>
      <vertAlign val="superscript"/>
      <sz val="11"/>
      <name val="ＭＳ Ｐゴシック"/>
      <family val="3"/>
      <charset val="128"/>
      <scheme val="minor"/>
    </font>
    <font>
      <sz val="11"/>
      <color theme="0"/>
      <name val="ＭＳ Ｐゴシック"/>
      <family val="3"/>
      <scheme val="minor"/>
    </font>
    <font>
      <sz val="11"/>
      <color rgb="FFFF0000"/>
      <name val="ＭＳ Ｐゴシック"/>
      <family val="3"/>
      <scheme val="minor"/>
    </font>
    <font>
      <sz val="11"/>
      <color rgb="FF7030A0"/>
      <name val="ＭＳ Ｐゴシック"/>
      <family val="3"/>
      <charset val="128"/>
      <scheme val="minor"/>
    </font>
    <font>
      <sz val="10"/>
      <color theme="1"/>
      <name val="ＭＳ Ｐゴシック"/>
      <family val="3"/>
      <scheme val="minor"/>
    </font>
    <font>
      <sz val="10"/>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vertAlign val="superscript"/>
      <sz val="9"/>
      <name val="ＭＳ Ｐゴシック"/>
      <family val="3"/>
      <charset val="128"/>
      <scheme val="minor"/>
    </font>
    <font>
      <sz val="11"/>
      <color rgb="FFFF0000"/>
      <name val="ＭＳ Ｐゴシック"/>
      <family val="3"/>
      <charset val="128"/>
      <scheme val="minor"/>
    </font>
    <font>
      <b/>
      <sz val="22"/>
      <color theme="1"/>
      <name val="ＭＳ ゴシック"/>
      <family val="3"/>
      <charset val="128"/>
    </font>
    <font>
      <strike/>
      <sz val="11"/>
      <color theme="1"/>
      <name val="ＭＳ ゴシック"/>
      <family val="3"/>
      <charset val="128"/>
    </font>
    <font>
      <b/>
      <sz val="11"/>
      <color theme="1"/>
      <name val="ＭＳ ゴシック"/>
      <family val="3"/>
      <charset val="128"/>
    </font>
    <font>
      <sz val="10"/>
      <color theme="1"/>
      <name val="ＭＳ ゴシック"/>
      <family val="3"/>
      <charset val="128"/>
    </font>
    <font>
      <sz val="20"/>
      <color theme="1"/>
      <name val="ＭＳ ゴシック"/>
      <family val="3"/>
      <charset val="128"/>
    </font>
    <font>
      <sz val="14"/>
      <color theme="1"/>
      <name val="ＭＳ ゴシック"/>
      <family val="3"/>
      <charset val="128"/>
    </font>
    <font>
      <b/>
      <sz val="20"/>
      <color theme="1"/>
      <name val="ＭＳ Ｐゴシック"/>
      <family val="3"/>
      <scheme val="minor"/>
    </font>
    <font>
      <b/>
      <sz val="10"/>
      <color theme="1"/>
      <name val="ＭＳ Ｐゴシック"/>
      <family val="3"/>
      <charset val="128"/>
      <scheme val="minor"/>
    </font>
    <font>
      <b/>
      <sz val="1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hair">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medium">
        <color rgb="FF0070C0"/>
      </left>
      <right style="thin">
        <color indexed="64"/>
      </right>
      <top style="medium">
        <color rgb="FF0070C0"/>
      </top>
      <bottom style="thin">
        <color indexed="64"/>
      </bottom>
      <diagonal/>
    </border>
    <border>
      <left style="thin">
        <color indexed="64"/>
      </left>
      <right style="thin">
        <color indexed="64"/>
      </right>
      <top style="medium">
        <color rgb="FF0070C0"/>
      </top>
      <bottom style="thin">
        <color indexed="64"/>
      </bottom>
      <diagonal/>
    </border>
    <border>
      <left style="thin">
        <color indexed="64"/>
      </left>
      <right style="medium">
        <color rgb="FF0070C0"/>
      </right>
      <top style="medium">
        <color rgb="FF0070C0"/>
      </top>
      <bottom style="thin">
        <color indexed="64"/>
      </bottom>
      <diagonal/>
    </border>
    <border>
      <left style="medium">
        <color rgb="FF0070C0"/>
      </left>
      <right style="thin">
        <color indexed="64"/>
      </right>
      <top style="thin">
        <color indexed="64"/>
      </top>
      <bottom style="medium">
        <color rgb="FF0070C0"/>
      </bottom>
      <diagonal/>
    </border>
    <border>
      <left style="thin">
        <color indexed="64"/>
      </left>
      <right style="thin">
        <color indexed="64"/>
      </right>
      <top style="thin">
        <color indexed="64"/>
      </top>
      <bottom style="medium">
        <color rgb="FF0070C0"/>
      </bottom>
      <diagonal/>
    </border>
    <border>
      <left style="thin">
        <color indexed="64"/>
      </left>
      <right style="medium">
        <color rgb="FF0070C0"/>
      </right>
      <top style="thin">
        <color indexed="64"/>
      </top>
      <bottom style="medium">
        <color rgb="FF0070C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rgb="FFFF0000"/>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hair">
        <color auto="1"/>
      </left>
      <right style="thin">
        <color indexed="64"/>
      </right>
      <top/>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rgb="FF0070C0"/>
      </top>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00B050"/>
      </left>
      <right style="thick">
        <color rgb="FFFF0000"/>
      </right>
      <top style="thick">
        <color rgb="FF00B050"/>
      </top>
      <bottom style="thick">
        <color rgb="FF00B050"/>
      </bottom>
      <diagonal/>
    </border>
    <border>
      <left style="thick">
        <color rgb="FFFF0000"/>
      </left>
      <right style="thick">
        <color rgb="FFFF0000"/>
      </right>
      <top style="thick">
        <color rgb="FF00B050"/>
      </top>
      <bottom style="thick">
        <color rgb="FF00B050"/>
      </bottom>
      <diagonal/>
    </border>
    <border>
      <left style="thick">
        <color rgb="FFFF0000"/>
      </left>
      <right style="thick">
        <color rgb="FF00B050"/>
      </right>
      <top style="thick">
        <color rgb="FF00B050"/>
      </top>
      <bottom style="thick">
        <color rgb="FF00B050"/>
      </bottom>
      <diagonal/>
    </border>
    <border>
      <left style="thick">
        <color rgb="FF00B050"/>
      </left>
      <right style="thin">
        <color indexed="64"/>
      </right>
      <top style="thick">
        <color rgb="FF00B050"/>
      </top>
      <bottom style="thick">
        <color rgb="FF00B050"/>
      </bottom>
      <diagonal/>
    </border>
    <border>
      <left style="thin">
        <color indexed="64"/>
      </left>
      <right style="thin">
        <color indexed="64"/>
      </right>
      <top style="thick">
        <color rgb="FF00B050"/>
      </top>
      <bottom style="thick">
        <color rgb="FF00B050"/>
      </bottom>
      <diagonal/>
    </border>
    <border>
      <left style="thin">
        <color indexed="64"/>
      </left>
      <right style="thick">
        <color rgb="FF00B050"/>
      </right>
      <top style="thick">
        <color rgb="FF00B050"/>
      </top>
      <bottom style="thick">
        <color rgb="FF00B050"/>
      </bottom>
      <diagonal/>
    </border>
  </borders>
  <cellStyleXfs count="4">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5">
    <xf numFmtId="0" fontId="0" fillId="0" borderId="0" xfId="0">
      <alignment vertical="center"/>
    </xf>
    <xf numFmtId="0" fontId="0" fillId="0" borderId="7" xfId="0" applyBorder="1" applyAlignment="1">
      <alignment horizontal="centerContinuous" vertical="center"/>
    </xf>
    <xf numFmtId="0" fontId="0" fillId="0" borderId="8" xfId="0" applyBorder="1" applyAlignment="1">
      <alignment horizontal="centerContinuous" vertical="center"/>
    </xf>
    <xf numFmtId="0" fontId="0" fillId="0" borderId="9" xfId="0" applyBorder="1" applyAlignment="1">
      <alignment horizontal="centerContinuous" vertical="center"/>
    </xf>
    <xf numFmtId="0" fontId="0" fillId="0" borderId="7" xfId="0" applyBorder="1" applyAlignment="1">
      <alignment horizontal="centerContinuous" vertical="center" shrinkToFit="1"/>
    </xf>
    <xf numFmtId="0" fontId="0" fillId="0" borderId="8" xfId="0" applyBorder="1" applyAlignment="1">
      <alignment horizontal="centerContinuous" vertical="center" shrinkToFit="1"/>
    </xf>
    <xf numFmtId="0" fontId="0" fillId="0" borderId="9" xfId="0" applyBorder="1" applyAlignment="1">
      <alignment horizontal="centerContinuous" vertical="center" shrinkToFit="1"/>
    </xf>
    <xf numFmtId="0" fontId="19" fillId="0" borderId="7" xfId="0" applyFont="1" applyBorder="1" applyAlignment="1">
      <alignment horizontal="centerContinuous" vertical="center" shrinkToFit="1"/>
    </xf>
    <xf numFmtId="0" fontId="20" fillId="0" borderId="8" xfId="0" applyFont="1" applyBorder="1" applyAlignment="1">
      <alignment horizontal="centerContinuous" vertical="center" shrinkToFit="1"/>
    </xf>
    <xf numFmtId="0" fontId="20" fillId="0" borderId="9" xfId="0" applyFont="1" applyBorder="1" applyAlignment="1">
      <alignment horizontal="centerContinuous" vertical="center" shrinkToFit="1"/>
    </xf>
    <xf numFmtId="0" fontId="20" fillId="0" borderId="7" xfId="0" applyFont="1" applyBorder="1" applyAlignment="1">
      <alignment horizontal="centerContinuous" vertical="center"/>
    </xf>
    <xf numFmtId="0" fontId="20" fillId="0" borderId="8" xfId="0" applyFont="1" applyBorder="1" applyAlignment="1">
      <alignment horizontal="centerContinuous" vertical="center"/>
    </xf>
    <xf numFmtId="0" fontId="20" fillId="0" borderId="9" xfId="0" applyFont="1" applyBorder="1" applyAlignment="1">
      <alignment horizontal="centerContinuous" vertical="center"/>
    </xf>
    <xf numFmtId="0" fontId="13" fillId="2" borderId="0" xfId="0" applyFont="1" applyFill="1" applyAlignment="1">
      <alignment horizontal="center" vertical="center"/>
    </xf>
    <xf numFmtId="0" fontId="0" fillId="2" borderId="0" xfId="0" applyFill="1">
      <alignment vertical="center"/>
    </xf>
    <xf numFmtId="0" fontId="0" fillId="2" borderId="18" xfId="0" applyFill="1" applyBorder="1">
      <alignment vertical="center"/>
    </xf>
    <xf numFmtId="0" fontId="0" fillId="2" borderId="22" xfId="0" applyFill="1" applyBorder="1">
      <alignment vertical="center"/>
    </xf>
    <xf numFmtId="0" fontId="0" fillId="2" borderId="1" xfId="0" applyFill="1" applyBorder="1" applyAlignment="1">
      <alignment horizontal="centerContinuous" vertical="center"/>
    </xf>
    <xf numFmtId="38" fontId="0" fillId="2" borderId="0" xfId="1" applyFont="1" applyFill="1" applyBorder="1" applyAlignment="1">
      <alignment horizontal="right" vertical="center"/>
    </xf>
    <xf numFmtId="0" fontId="17" fillId="2" borderId="1" xfId="0" applyFont="1" applyFill="1" applyBorder="1" applyAlignment="1">
      <alignment horizontal="centerContinuous" vertical="center"/>
    </xf>
    <xf numFmtId="0" fontId="17" fillId="2" borderId="7" xfId="0" applyFont="1" applyFill="1" applyBorder="1" applyAlignment="1">
      <alignment horizontal="centerContinuous" vertical="center"/>
    </xf>
    <xf numFmtId="0" fontId="17" fillId="2" borderId="8" xfId="0" applyFont="1" applyFill="1" applyBorder="1" applyAlignment="1">
      <alignment horizontal="centerContinuous" vertical="center"/>
    </xf>
    <xf numFmtId="0" fontId="17" fillId="2" borderId="9" xfId="0" applyFont="1" applyFill="1" applyBorder="1" applyAlignment="1">
      <alignment horizontal="centerContinuous" vertical="center"/>
    </xf>
    <xf numFmtId="0" fontId="0" fillId="2" borderId="23" xfId="0" applyFill="1" applyBorder="1">
      <alignment vertical="center"/>
    </xf>
    <xf numFmtId="0" fontId="0" fillId="2" borderId="19" xfId="0" applyFill="1" applyBorder="1">
      <alignment vertical="center"/>
    </xf>
    <xf numFmtId="0" fontId="11" fillId="2" borderId="0" xfId="0" applyFont="1" applyFill="1" applyAlignment="1">
      <alignment horizontal="center" vertical="center"/>
    </xf>
    <xf numFmtId="38" fontId="0" fillId="2" borderId="5" xfId="1" applyFont="1" applyFill="1" applyBorder="1" applyAlignment="1">
      <alignment horizontal="right" vertical="center"/>
    </xf>
    <xf numFmtId="0" fontId="0" fillId="2" borderId="14" xfId="0" applyFill="1" applyBorder="1">
      <alignment vertical="center"/>
    </xf>
    <xf numFmtId="38" fontId="0" fillId="2" borderId="22" xfId="1" applyFont="1" applyFill="1" applyBorder="1" applyAlignment="1">
      <alignment horizontal="right" vertical="center"/>
    </xf>
    <xf numFmtId="0" fontId="16" fillId="2" borderId="0" xfId="0" applyFont="1" applyFill="1">
      <alignment vertical="center"/>
    </xf>
    <xf numFmtId="0" fontId="20" fillId="2" borderId="0" xfId="0" applyFont="1" applyFill="1">
      <alignment vertical="center"/>
    </xf>
    <xf numFmtId="0" fontId="21" fillId="2" borderId="0" xfId="0" applyFont="1" applyFill="1">
      <alignment vertical="center"/>
    </xf>
    <xf numFmtId="0" fontId="20" fillId="2" borderId="0" xfId="0" applyFont="1" applyFill="1" applyAlignment="1">
      <alignment horizontal="center" vertical="center" wrapText="1"/>
    </xf>
    <xf numFmtId="0" fontId="0" fillId="2" borderId="0" xfId="0" applyFill="1" applyAlignment="1">
      <alignment horizontal="left" vertical="center" wrapText="1"/>
    </xf>
    <xf numFmtId="0" fontId="0" fillId="2" borderId="5" xfId="0" applyFill="1" applyBorder="1">
      <alignment vertical="center"/>
    </xf>
    <xf numFmtId="0" fontId="12" fillId="2" borderId="0" xfId="0" applyFont="1" applyFill="1">
      <alignment vertical="center"/>
    </xf>
    <xf numFmtId="0" fontId="24" fillId="2" borderId="0" xfId="0" applyFont="1" applyFill="1">
      <alignment vertical="center"/>
    </xf>
    <xf numFmtId="0" fontId="0" fillId="2" borderId="5" xfId="0" applyFill="1" applyBorder="1" applyAlignment="1">
      <alignment horizontal="center" vertical="center"/>
    </xf>
    <xf numFmtId="0" fontId="25" fillId="2" borderId="0" xfId="0" applyFont="1" applyFill="1">
      <alignment vertical="center"/>
    </xf>
    <xf numFmtId="38" fontId="11" fillId="0" borderId="1" xfId="1" applyFont="1" applyBorder="1" applyAlignment="1">
      <alignment horizontal="centerContinuous" vertical="center"/>
    </xf>
    <xf numFmtId="0" fontId="11" fillId="0" borderId="1" xfId="0" applyFont="1" applyBorder="1" applyAlignment="1">
      <alignment horizontal="centerContinuous" vertical="center"/>
    </xf>
    <xf numFmtId="0" fontId="0" fillId="2" borderId="2" xfId="0" applyFill="1" applyBorder="1">
      <alignment vertical="center"/>
    </xf>
    <xf numFmtId="0" fontId="14" fillId="2" borderId="5" xfId="0" applyFont="1" applyFill="1" applyBorder="1" applyAlignment="1">
      <alignment horizontal="centerContinuous" vertical="center"/>
    </xf>
    <xf numFmtId="0" fontId="14" fillId="2" borderId="10" xfId="0" applyFont="1" applyFill="1" applyBorder="1" applyAlignment="1">
      <alignment horizontal="centerContinuous" vertical="center"/>
    </xf>
    <xf numFmtId="0" fontId="0" fillId="2" borderId="3" xfId="0" applyFill="1" applyBorder="1">
      <alignment vertical="center"/>
    </xf>
    <xf numFmtId="0" fontId="0" fillId="2" borderId="11" xfId="0" applyFill="1" applyBorder="1">
      <alignment vertical="center"/>
    </xf>
    <xf numFmtId="0" fontId="0" fillId="2" borderId="6" xfId="0" applyFill="1" applyBorder="1">
      <alignment vertical="center"/>
    </xf>
    <xf numFmtId="0" fontId="18" fillId="2" borderId="11" xfId="0" applyFont="1" applyFill="1" applyBorder="1" applyAlignment="1">
      <alignment horizontal="left" vertical="center" wrapText="1"/>
    </xf>
    <xf numFmtId="0" fontId="24" fillId="2" borderId="11" xfId="0" applyFont="1" applyFill="1" applyBorder="1">
      <alignment vertical="center"/>
    </xf>
    <xf numFmtId="0" fontId="0" fillId="2" borderId="12" xfId="0" applyFill="1" applyBorder="1">
      <alignment vertical="center"/>
    </xf>
    <xf numFmtId="0" fontId="18" fillId="2" borderId="10" xfId="0" applyFont="1" applyFill="1" applyBorder="1" applyAlignment="1">
      <alignment horizontal="left" vertical="center" wrapText="1"/>
    </xf>
    <xf numFmtId="0" fontId="0" fillId="2" borderId="4" xfId="0" applyFill="1" applyBorder="1">
      <alignment vertical="center"/>
    </xf>
    <xf numFmtId="0" fontId="14" fillId="2" borderId="2" xfId="0" applyFont="1" applyFill="1" applyBorder="1" applyAlignment="1">
      <alignment horizontal="centerContinuous" vertical="center"/>
    </xf>
    <xf numFmtId="0" fontId="14" fillId="2" borderId="0" xfId="0" applyFont="1" applyFill="1" applyAlignment="1">
      <alignment horizontal="center" vertical="center"/>
    </xf>
    <xf numFmtId="0" fontId="27" fillId="2" borderId="0" xfId="0" applyFont="1" applyFill="1">
      <alignment vertical="center"/>
    </xf>
    <xf numFmtId="0" fontId="28" fillId="0" borderId="0" xfId="0" applyFont="1">
      <alignment vertical="center"/>
    </xf>
    <xf numFmtId="0" fontId="20" fillId="2" borderId="3" xfId="0" applyFont="1" applyFill="1" applyBorder="1">
      <alignment vertical="center"/>
    </xf>
    <xf numFmtId="0" fontId="19" fillId="2" borderId="0" xfId="0" applyFont="1" applyFill="1">
      <alignment vertical="center"/>
    </xf>
    <xf numFmtId="0" fontId="20" fillId="2" borderId="0" xfId="0" applyFont="1" applyFill="1" applyAlignment="1">
      <alignment horizontal="left" vertical="center" wrapText="1"/>
    </xf>
    <xf numFmtId="0" fontId="29" fillId="2" borderId="2" xfId="0" applyFont="1" applyFill="1" applyBorder="1" applyAlignment="1">
      <alignment horizontal="center" vertical="center"/>
    </xf>
    <xf numFmtId="0" fontId="20" fillId="2" borderId="5" xfId="0" applyFont="1" applyFill="1" applyBorder="1" applyAlignment="1">
      <alignment horizontal="left" vertical="center" wrapText="1"/>
    </xf>
    <xf numFmtId="0" fontId="29" fillId="2" borderId="3" xfId="0" applyFont="1" applyFill="1" applyBorder="1" applyAlignment="1">
      <alignment horizontal="center" vertical="center"/>
    </xf>
    <xf numFmtId="0" fontId="20" fillId="2" borderId="15" xfId="0" applyFont="1" applyFill="1" applyBorder="1" applyAlignment="1">
      <alignment horizontal="left" vertical="center" wrapText="1"/>
    </xf>
    <xf numFmtId="0" fontId="20" fillId="2" borderId="21" xfId="0" applyFont="1" applyFill="1" applyBorder="1" applyAlignment="1">
      <alignment horizontal="left" vertical="center" wrapText="1"/>
    </xf>
    <xf numFmtId="0" fontId="20" fillId="2" borderId="18" xfId="0" applyFont="1" applyFill="1" applyBorder="1">
      <alignment vertical="center"/>
    </xf>
    <xf numFmtId="0" fontId="20" fillId="2" borderId="22" xfId="0" applyFont="1" applyFill="1" applyBorder="1" applyAlignment="1">
      <alignment horizontal="center" vertical="center"/>
    </xf>
    <xf numFmtId="0" fontId="20" fillId="0" borderId="0" xfId="0" applyFont="1">
      <alignment vertical="center"/>
    </xf>
    <xf numFmtId="0" fontId="20" fillId="2" borderId="22" xfId="0" applyFont="1" applyFill="1" applyBorder="1">
      <alignment vertical="center"/>
    </xf>
    <xf numFmtId="0" fontId="20" fillId="2" borderId="1" xfId="0" applyFont="1" applyFill="1" applyBorder="1" applyAlignment="1">
      <alignment horizontal="centerContinuous" vertical="center"/>
    </xf>
    <xf numFmtId="0" fontId="20" fillId="2" borderId="7" xfId="0" applyFont="1" applyFill="1" applyBorder="1" applyAlignment="1">
      <alignment horizontal="centerContinuous" vertical="center"/>
    </xf>
    <xf numFmtId="0" fontId="20" fillId="2" borderId="9" xfId="0" applyFont="1" applyFill="1" applyBorder="1" applyAlignment="1">
      <alignment horizontal="centerContinuous" vertical="center"/>
    </xf>
    <xf numFmtId="0" fontId="20" fillId="2" borderId="40" xfId="0" applyFont="1" applyFill="1" applyBorder="1">
      <alignment vertical="center"/>
    </xf>
    <xf numFmtId="0" fontId="20" fillId="2" borderId="8" xfId="0" applyFont="1" applyFill="1" applyBorder="1" applyAlignment="1">
      <alignment horizontal="centerContinuous" vertical="center"/>
    </xf>
    <xf numFmtId="38" fontId="20" fillId="2" borderId="22" xfId="1" applyFont="1" applyFill="1" applyBorder="1" applyAlignment="1">
      <alignment horizontal="right" vertical="center"/>
    </xf>
    <xf numFmtId="0" fontId="20" fillId="0" borderId="29" xfId="0" applyFont="1" applyBorder="1" applyAlignment="1">
      <alignment horizontal="centerContinuous" vertical="center"/>
    </xf>
    <xf numFmtId="0" fontId="20" fillId="0" borderId="30" xfId="0" applyFont="1" applyBorder="1" applyAlignment="1">
      <alignment horizontal="centerContinuous" vertical="center"/>
    </xf>
    <xf numFmtId="0" fontId="20" fillId="0" borderId="31" xfId="0" applyFont="1" applyBorder="1" applyAlignment="1">
      <alignment horizontal="centerContinuous" vertical="center"/>
    </xf>
    <xf numFmtId="0" fontId="30" fillId="2" borderId="0" xfId="0" applyFont="1" applyFill="1">
      <alignment vertical="center"/>
    </xf>
    <xf numFmtId="0" fontId="20" fillId="2" borderId="38" xfId="0" applyFont="1" applyFill="1" applyBorder="1" applyAlignment="1">
      <alignment horizontal="centerContinuous" vertical="center" shrinkToFit="1"/>
    </xf>
    <xf numFmtId="0" fontId="20" fillId="2" borderId="37" xfId="0" applyFont="1" applyFill="1" applyBorder="1" applyAlignment="1">
      <alignment horizontal="centerContinuous" vertical="center" shrinkToFit="1"/>
    </xf>
    <xf numFmtId="0" fontId="20" fillId="2" borderId="39" xfId="0" applyFont="1" applyFill="1" applyBorder="1" applyAlignment="1">
      <alignment horizontal="centerContinuous" vertical="center" shrinkToFit="1"/>
    </xf>
    <xf numFmtId="0" fontId="19" fillId="2" borderId="3" xfId="0" applyFont="1" applyFill="1" applyBorder="1">
      <alignment vertical="center"/>
    </xf>
    <xf numFmtId="0" fontId="20" fillId="0" borderId="36"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52" xfId="0" applyFont="1" applyBorder="1" applyAlignment="1">
      <alignment horizontal="centerContinuous" vertical="center"/>
    </xf>
    <xf numFmtId="0" fontId="20" fillId="0" borderId="11" xfId="0" applyFont="1" applyBorder="1" applyAlignment="1">
      <alignment horizontal="centerContinuous" vertical="center"/>
    </xf>
    <xf numFmtId="38" fontId="0" fillId="0" borderId="7" xfId="1" applyFont="1" applyBorder="1" applyAlignment="1">
      <alignment horizontal="centerContinuous" vertical="center"/>
    </xf>
    <xf numFmtId="0" fontId="20" fillId="0" borderId="5" xfId="0" applyFont="1" applyBorder="1" applyAlignment="1">
      <alignment horizontal="centerContinuous" vertical="center"/>
    </xf>
    <xf numFmtId="0" fontId="20" fillId="0" borderId="10" xfId="0" applyFont="1" applyBorder="1" applyAlignment="1">
      <alignment horizontal="centerContinuous" vertical="center"/>
    </xf>
    <xf numFmtId="0" fontId="0" fillId="0" borderId="35" xfId="0" applyBorder="1" applyAlignment="1">
      <alignment horizontal="centerContinuous" vertical="center" shrinkToFit="1"/>
    </xf>
    <xf numFmtId="0" fontId="0" fillId="0" borderId="36" xfId="0" applyBorder="1" applyAlignment="1">
      <alignment horizontal="centerContinuous" vertical="center" shrinkToFit="1"/>
    </xf>
    <xf numFmtId="0" fontId="0" fillId="2" borderId="0" xfId="0" applyFill="1" applyAlignment="1">
      <alignment horizontal="right" vertical="center"/>
    </xf>
    <xf numFmtId="0" fontId="0" fillId="0" borderId="2" xfId="0" applyBorder="1" applyAlignment="1">
      <alignment horizontal="centerContinuous" vertical="center"/>
    </xf>
    <xf numFmtId="0" fontId="0" fillId="0" borderId="5" xfId="0" applyBorder="1" applyAlignment="1">
      <alignment horizontal="centerContinuous" vertical="center"/>
    </xf>
    <xf numFmtId="0" fontId="0" fillId="0" borderId="10" xfId="0" applyBorder="1" applyAlignment="1">
      <alignment horizontal="centerContinuous" vertical="center"/>
    </xf>
    <xf numFmtId="0" fontId="20" fillId="2" borderId="2" xfId="0" applyFont="1" applyFill="1" applyBorder="1" applyAlignment="1">
      <alignment horizontal="centerContinuous" vertical="center" shrinkToFit="1"/>
    </xf>
    <xf numFmtId="0" fontId="20" fillId="2" borderId="5" xfId="0" applyFont="1" applyFill="1" applyBorder="1" applyAlignment="1">
      <alignment horizontal="centerContinuous" vertical="center" shrinkToFit="1"/>
    </xf>
    <xf numFmtId="0" fontId="20" fillId="2" borderId="10" xfId="0" applyFont="1" applyFill="1" applyBorder="1" applyAlignment="1">
      <alignment horizontal="centerContinuous" vertical="center" shrinkToFit="1"/>
    </xf>
    <xf numFmtId="38" fontId="20" fillId="2" borderId="0" xfId="1" applyFont="1" applyFill="1" applyBorder="1" applyAlignment="1">
      <alignment horizontal="right" vertical="center"/>
    </xf>
    <xf numFmtId="4" fontId="6" fillId="0" borderId="6" xfId="1" applyNumberFormat="1" applyFont="1" applyFill="1" applyBorder="1" applyAlignment="1" applyProtection="1">
      <alignment horizontal="center" vertical="center" shrinkToFit="1"/>
    </xf>
    <xf numFmtId="38" fontId="6" fillId="0" borderId="6" xfId="1" applyFont="1" applyFill="1" applyBorder="1" applyAlignment="1" applyProtection="1">
      <alignment vertical="center"/>
    </xf>
    <xf numFmtId="38" fontId="6" fillId="0" borderId="0" xfId="1" applyFont="1" applyFill="1" applyBorder="1" applyAlignment="1" applyProtection="1">
      <alignment vertical="center"/>
    </xf>
    <xf numFmtId="0" fontId="39" fillId="2" borderId="0" xfId="0" applyFont="1" applyFill="1" applyAlignment="1">
      <alignment horizontal="centerContinuous" vertical="center"/>
    </xf>
    <xf numFmtId="0" fontId="12" fillId="2" borderId="0" xfId="0" applyFont="1" applyFill="1" applyAlignment="1">
      <alignment horizontal="centerContinuous" vertical="center"/>
    </xf>
    <xf numFmtId="0" fontId="12" fillId="2" borderId="3" xfId="0" applyFont="1" applyFill="1" applyBorder="1">
      <alignment vertical="center"/>
    </xf>
    <xf numFmtId="0" fontId="12" fillId="2" borderId="11" xfId="0" applyFont="1" applyFill="1" applyBorder="1" applyAlignment="1">
      <alignment horizontal="center" vertical="center"/>
    </xf>
    <xf numFmtId="0" fontId="12" fillId="0" borderId="0" xfId="0" applyFont="1">
      <alignment vertical="center"/>
    </xf>
    <xf numFmtId="0" fontId="12" fillId="2" borderId="11" xfId="0" applyFont="1" applyFill="1" applyBorder="1">
      <alignment vertical="center"/>
    </xf>
    <xf numFmtId="0" fontId="15" fillId="2" borderId="0" xfId="0" applyFont="1" applyFill="1" applyAlignment="1">
      <alignment horizontal="center" vertical="center"/>
    </xf>
    <xf numFmtId="0" fontId="12" fillId="0" borderId="3" xfId="0" applyFont="1" applyBorder="1">
      <alignment vertical="center"/>
    </xf>
    <xf numFmtId="0" fontId="28" fillId="2" borderId="3" xfId="0" applyFont="1" applyFill="1" applyBorder="1">
      <alignment vertical="center"/>
    </xf>
    <xf numFmtId="0" fontId="28" fillId="2" borderId="4" xfId="0" applyFont="1" applyFill="1" applyBorder="1">
      <alignment vertical="center"/>
    </xf>
    <xf numFmtId="0" fontId="12" fillId="2" borderId="6" xfId="0" applyFont="1" applyFill="1" applyBorder="1">
      <alignment vertical="center"/>
    </xf>
    <xf numFmtId="0" fontId="15" fillId="2" borderId="6" xfId="0" applyFont="1" applyFill="1" applyBorder="1" applyAlignment="1">
      <alignment horizontal="center" vertical="center"/>
    </xf>
    <xf numFmtId="0" fontId="12" fillId="2" borderId="12" xfId="0" applyFont="1" applyFill="1" applyBorder="1">
      <alignment vertical="center"/>
    </xf>
    <xf numFmtId="0" fontId="11" fillId="2" borderId="0" xfId="0" applyFont="1" applyFill="1" applyAlignment="1">
      <alignment horizontal="left" vertical="center"/>
    </xf>
    <xf numFmtId="0" fontId="12" fillId="0" borderId="5" xfId="0" applyFont="1" applyBorder="1" applyAlignment="1">
      <alignment horizontal="centerContinuous" vertical="center"/>
    </xf>
    <xf numFmtId="0" fontId="17" fillId="0" borderId="2" xfId="0" applyFont="1" applyBorder="1" applyAlignment="1">
      <alignment horizontal="centerContinuous" vertical="center"/>
    </xf>
    <xf numFmtId="0" fontId="28" fillId="2" borderId="0" xfId="0" applyFont="1" applyFill="1">
      <alignment vertical="center"/>
    </xf>
    <xf numFmtId="0" fontId="12" fillId="2" borderId="4" xfId="0" applyFont="1" applyFill="1" applyBorder="1">
      <alignment vertical="center"/>
    </xf>
    <xf numFmtId="0" fontId="28" fillId="2" borderId="6" xfId="0" applyFont="1" applyFill="1" applyBorder="1">
      <alignment vertical="center"/>
    </xf>
    <xf numFmtId="0" fontId="3" fillId="0" borderId="0" xfId="0" applyFo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center" vertical="center"/>
    </xf>
    <xf numFmtId="0" fontId="3"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lignment vertical="center"/>
    </xf>
    <xf numFmtId="0" fontId="6" fillId="0" borderId="0" xfId="0" applyFont="1">
      <alignment vertical="center"/>
    </xf>
    <xf numFmtId="0" fontId="4" fillId="0" borderId="0" xfId="0" applyFont="1">
      <alignment vertical="center"/>
    </xf>
    <xf numFmtId="0" fontId="6" fillId="0" borderId="0" xfId="0" applyFont="1" applyAlignment="1">
      <alignment vertical="center" textRotation="255"/>
    </xf>
    <xf numFmtId="176" fontId="6" fillId="0" borderId="0" xfId="0" applyNumberFormat="1" applyFont="1">
      <alignment vertical="center"/>
    </xf>
    <xf numFmtId="0" fontId="35" fillId="0" borderId="15" xfId="0" applyFont="1" applyBorder="1">
      <alignment vertical="center"/>
    </xf>
    <xf numFmtId="0" fontId="7" fillId="0" borderId="16" xfId="0" applyFont="1" applyBorder="1" applyAlignment="1">
      <alignment horizontal="left" vertical="center"/>
    </xf>
    <xf numFmtId="0" fontId="7" fillId="0" borderId="21" xfId="0" applyFont="1" applyBorder="1" applyAlignment="1">
      <alignment horizontal="left" vertical="center"/>
    </xf>
    <xf numFmtId="0" fontId="6" fillId="0" borderId="18" xfId="0" applyFont="1" applyBorder="1">
      <alignment vertical="center"/>
    </xf>
    <xf numFmtId="0" fontId="6" fillId="0" borderId="2" xfId="0" applyFont="1" applyBorder="1" applyAlignment="1">
      <alignment vertical="center" textRotation="255"/>
    </xf>
    <xf numFmtId="0" fontId="6" fillId="0" borderId="5" xfId="0" applyFont="1" applyBorder="1" applyAlignment="1">
      <alignment vertical="center" textRotation="255"/>
    </xf>
    <xf numFmtId="0" fontId="6" fillId="0" borderId="5" xfId="0" applyFont="1" applyBorder="1">
      <alignment vertical="center"/>
    </xf>
    <xf numFmtId="176" fontId="6" fillId="0" borderId="5" xfId="0" applyNumberFormat="1" applyFont="1" applyBorder="1">
      <alignment vertical="center"/>
    </xf>
    <xf numFmtId="0" fontId="6" fillId="0" borderId="5" xfId="0" applyFont="1" applyBorder="1" applyAlignment="1">
      <alignment horizontal="center" vertical="center"/>
    </xf>
    <xf numFmtId="0" fontId="6" fillId="0" borderId="10" xfId="0" applyFont="1" applyBorder="1">
      <alignment vertical="center"/>
    </xf>
    <xf numFmtId="0" fontId="6" fillId="0" borderId="22" xfId="0" applyFont="1" applyBorder="1">
      <alignment vertical="center"/>
    </xf>
    <xf numFmtId="0" fontId="6" fillId="0" borderId="3" xfId="0" applyFont="1" applyBorder="1">
      <alignment vertical="center"/>
    </xf>
    <xf numFmtId="0" fontId="6" fillId="0" borderId="11" xfId="0" applyFont="1" applyBorder="1">
      <alignment vertical="center"/>
    </xf>
    <xf numFmtId="0" fontId="6" fillId="0" borderId="3" xfId="0" applyFont="1" applyBorder="1" applyAlignment="1">
      <alignment vertical="center" textRotation="255"/>
    </xf>
    <xf numFmtId="176" fontId="6" fillId="0" borderId="6" xfId="0" applyNumberFormat="1" applyFont="1" applyBorder="1">
      <alignment vertical="center"/>
    </xf>
    <xf numFmtId="0" fontId="6" fillId="0" borderId="6" xfId="0" applyFont="1" applyBorder="1" applyAlignment="1">
      <alignment horizontal="center" vertical="center"/>
    </xf>
    <xf numFmtId="0" fontId="6" fillId="0" borderId="12" xfId="0" applyFont="1" applyBorder="1">
      <alignment vertical="center"/>
    </xf>
    <xf numFmtId="0" fontId="6" fillId="0" borderId="18" xfId="0" applyFont="1" applyBorder="1" applyAlignment="1">
      <alignment vertical="center" textRotation="255"/>
    </xf>
    <xf numFmtId="0" fontId="6" fillId="0" borderId="18"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right" vertical="center"/>
    </xf>
    <xf numFmtId="176" fontId="6" fillId="0" borderId="6" xfId="1" applyNumberFormat="1" applyFont="1" applyFill="1" applyBorder="1" applyAlignment="1" applyProtection="1">
      <alignment vertical="center"/>
    </xf>
    <xf numFmtId="176" fontId="6" fillId="0" borderId="6" xfId="1" applyNumberFormat="1" applyFont="1" applyFill="1" applyBorder="1" applyAlignment="1" applyProtection="1">
      <alignment horizontal="center" vertical="center"/>
    </xf>
    <xf numFmtId="0" fontId="6" fillId="0" borderId="11" xfId="0" applyFont="1" applyBorder="1" applyAlignment="1">
      <alignment horizontal="left" vertical="center"/>
    </xf>
    <xf numFmtId="0" fontId="6" fillId="0" borderId="22" xfId="0" applyFont="1" applyBorder="1" applyAlignment="1">
      <alignment horizontal="left" vertical="center"/>
    </xf>
    <xf numFmtId="0" fontId="3" fillId="0" borderId="0" xfId="0" applyFont="1" applyAlignment="1">
      <alignment horizontal="left" vertical="center"/>
    </xf>
    <xf numFmtId="0" fontId="6" fillId="0" borderId="18" xfId="0" applyFont="1" applyBorder="1" applyAlignment="1">
      <alignment horizontal="left" vertical="top"/>
    </xf>
    <xf numFmtId="176" fontId="6" fillId="0" borderId="5" xfId="0" applyNumberFormat="1" applyFont="1" applyBorder="1" applyAlignment="1">
      <alignment horizontal="center"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176" fontId="6" fillId="0" borderId="6" xfId="0" applyNumberFormat="1" applyFont="1" applyBorder="1" applyAlignment="1">
      <alignment horizontal="left" vertical="center"/>
    </xf>
    <xf numFmtId="0" fontId="6" fillId="0" borderId="12" xfId="0" applyFont="1" applyBorder="1" applyAlignment="1">
      <alignment horizontal="left" vertical="center"/>
    </xf>
    <xf numFmtId="0" fontId="6" fillId="0" borderId="18" xfId="0" applyFont="1" applyBorder="1" applyAlignment="1">
      <alignment vertical="distributed"/>
    </xf>
    <xf numFmtId="0" fontId="6" fillId="0" borderId="2" xfId="0" applyFont="1" applyBorder="1" applyAlignment="1">
      <alignment vertical="distributed"/>
    </xf>
    <xf numFmtId="0" fontId="6" fillId="0" borderId="5" xfId="0" applyFont="1" applyBorder="1" applyAlignment="1">
      <alignment vertical="distributed"/>
    </xf>
    <xf numFmtId="0" fontId="6" fillId="0" borderId="11" xfId="0" applyFont="1" applyBorder="1" applyAlignment="1">
      <alignment vertical="distributed"/>
    </xf>
    <xf numFmtId="0" fontId="6" fillId="0" borderId="22" xfId="0" applyFont="1" applyBorder="1" applyAlignment="1">
      <alignment vertical="distributed"/>
    </xf>
    <xf numFmtId="0" fontId="6" fillId="0" borderId="0" xfId="0" applyFont="1" applyAlignment="1">
      <alignment vertical="distributed"/>
    </xf>
    <xf numFmtId="0" fontId="6" fillId="0" borderId="4" xfId="0" applyFont="1" applyBorder="1" applyAlignment="1">
      <alignment vertical="distributed"/>
    </xf>
    <xf numFmtId="0" fontId="6" fillId="0" borderId="6" xfId="0" applyFont="1" applyBorder="1" applyAlignment="1">
      <alignment vertical="distributed"/>
    </xf>
    <xf numFmtId="0" fontId="6" fillId="0" borderId="12" xfId="0" applyFont="1" applyBorder="1" applyAlignment="1">
      <alignment vertical="distributed"/>
    </xf>
    <xf numFmtId="0" fontId="6" fillId="0" borderId="4" xfId="0" applyFont="1" applyBorder="1">
      <alignment vertical="center"/>
    </xf>
    <xf numFmtId="0" fontId="7" fillId="0" borderId="5" xfId="0" applyFont="1" applyBorder="1">
      <alignment vertical="center"/>
    </xf>
    <xf numFmtId="0" fontId="7" fillId="0" borderId="0" xfId="0" applyFont="1">
      <alignment vertical="center"/>
    </xf>
    <xf numFmtId="0" fontId="7" fillId="0" borderId="22" xfId="0" applyFont="1" applyBorder="1">
      <alignment vertical="center"/>
    </xf>
    <xf numFmtId="0" fontId="6" fillId="0" borderId="0" xfId="0" applyFont="1" applyAlignment="1"/>
    <xf numFmtId="0" fontId="6" fillId="0" borderId="18" xfId="0" applyFont="1" applyBorder="1" applyAlignment="1"/>
    <xf numFmtId="0" fontId="7" fillId="0" borderId="0" xfId="0" applyFont="1" applyAlignment="1">
      <alignment vertical="center" wrapText="1"/>
    </xf>
    <xf numFmtId="0" fontId="7" fillId="0" borderId="0" xfId="0" applyFont="1" applyAlignment="1">
      <alignment horizontal="left" vertical="center" wrapText="1"/>
    </xf>
    <xf numFmtId="0" fontId="7" fillId="0" borderId="22" xfId="0" applyFont="1" applyBorder="1" applyAlignment="1">
      <alignment vertical="center" wrapText="1"/>
    </xf>
    <xf numFmtId="0" fontId="3" fillId="0" borderId="0" xfId="0" applyFont="1" applyAlignment="1"/>
    <xf numFmtId="0" fontId="7" fillId="0" borderId="18" xfId="0" applyFont="1" applyBorder="1" applyAlignment="1">
      <alignment vertical="center" wrapText="1"/>
    </xf>
    <xf numFmtId="0" fontId="7" fillId="0" borderId="19" xfId="0" applyFont="1" applyBorder="1">
      <alignment vertical="center"/>
    </xf>
    <xf numFmtId="0" fontId="7" fillId="0" borderId="14" xfId="0" applyFont="1" applyBorder="1">
      <alignment vertical="center"/>
    </xf>
    <xf numFmtId="0" fontId="7" fillId="0" borderId="14" xfId="0" applyFont="1" applyBorder="1" applyAlignment="1">
      <alignment horizontal="left" vertical="center" wrapText="1"/>
    </xf>
    <xf numFmtId="0" fontId="7" fillId="0" borderId="23" xfId="0" applyFont="1" applyBorder="1">
      <alignment vertical="center"/>
    </xf>
    <xf numFmtId="0" fontId="35" fillId="0" borderId="18" xfId="0" applyFont="1" applyBorder="1">
      <alignment vertical="center"/>
    </xf>
    <xf numFmtId="0" fontId="7" fillId="0" borderId="0" xfId="0" applyFont="1" applyAlignment="1">
      <alignment horizontal="left" vertical="center"/>
    </xf>
    <xf numFmtId="0" fontId="7" fillId="0" borderId="22" xfId="0" applyFont="1" applyBorder="1" applyAlignment="1">
      <alignment horizontal="left" vertical="center"/>
    </xf>
    <xf numFmtId="0" fontId="6" fillId="0" borderId="0" xfId="0" applyFont="1" applyAlignment="1">
      <alignment vertical="center" wrapText="1"/>
    </xf>
    <xf numFmtId="0" fontId="6" fillId="0" borderId="18" xfId="0" applyFont="1" applyBorder="1" applyAlignment="1">
      <alignment vertical="center" wrapText="1"/>
    </xf>
    <xf numFmtId="0" fontId="6" fillId="0" borderId="22" xfId="0" applyFont="1" applyBorder="1"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left" vertical="center" wrapText="1"/>
    </xf>
    <xf numFmtId="0" fontId="10" fillId="0" borderId="0" xfId="0" applyFont="1" applyAlignment="1">
      <alignment vertical="center" wrapText="1"/>
    </xf>
    <xf numFmtId="0" fontId="36" fillId="0" borderId="0" xfId="0" applyFont="1" applyAlignment="1">
      <alignment vertical="center" wrapText="1"/>
    </xf>
    <xf numFmtId="0" fontId="36" fillId="0" borderId="14" xfId="0" applyFont="1" applyBorder="1" applyAlignment="1">
      <alignment vertical="center" wrapText="1"/>
    </xf>
    <xf numFmtId="0" fontId="7" fillId="0" borderId="14" xfId="0" applyFont="1" applyBorder="1" applyAlignment="1">
      <alignment vertical="center" wrapText="1"/>
    </xf>
    <xf numFmtId="0" fontId="7" fillId="0" borderId="23" xfId="0" applyFont="1" applyBorder="1" applyAlignment="1">
      <alignment vertical="center" wrapText="1"/>
    </xf>
    <xf numFmtId="38" fontId="6" fillId="0" borderId="13" xfId="1" applyFont="1" applyBorder="1" applyAlignment="1" applyProtection="1">
      <alignment vertical="center"/>
    </xf>
    <xf numFmtId="38" fontId="6" fillId="0" borderId="22" xfId="1" applyFont="1" applyBorder="1" applyAlignment="1" applyProtection="1">
      <alignment vertical="center"/>
    </xf>
    <xf numFmtId="38" fontId="6" fillId="0" borderId="0" xfId="1" applyFont="1" applyBorder="1" applyAlignment="1" applyProtection="1">
      <alignment vertical="center"/>
    </xf>
    <xf numFmtId="38" fontId="38" fillId="0" borderId="0" xfId="1" applyFont="1" applyBorder="1" applyAlignment="1" applyProtection="1">
      <alignment horizontal="right" vertical="center"/>
    </xf>
    <xf numFmtId="38" fontId="6" fillId="0" borderId="0" xfId="1" applyFont="1" applyBorder="1" applyAlignment="1" applyProtection="1">
      <alignment horizontal="center" vertical="center"/>
    </xf>
    <xf numFmtId="0" fontId="7" fillId="0" borderId="18" xfId="0" applyFont="1" applyBorder="1" applyAlignment="1">
      <alignment horizontal="left" vertical="center"/>
    </xf>
    <xf numFmtId="0" fontId="7" fillId="0" borderId="18" xfId="0" applyFont="1" applyBorder="1" applyAlignment="1">
      <alignment vertical="top" wrapText="1"/>
    </xf>
    <xf numFmtId="0" fontId="7" fillId="0" borderId="0" xfId="0" applyFont="1" applyAlignment="1">
      <alignment vertical="top"/>
    </xf>
    <xf numFmtId="0" fontId="7" fillId="0" borderId="0" xfId="0" applyFont="1" applyAlignment="1">
      <alignment vertical="top" wrapText="1"/>
    </xf>
    <xf numFmtId="0" fontId="7" fillId="0" borderId="22" xfId="0" applyFont="1" applyBorder="1" applyAlignment="1">
      <alignment vertical="top" wrapText="1"/>
    </xf>
    <xf numFmtId="0" fontId="7" fillId="0" borderId="18" xfId="0" applyFont="1" applyBorder="1">
      <alignment vertical="center"/>
    </xf>
    <xf numFmtId="0" fontId="6" fillId="0" borderId="14" xfId="0" applyFont="1" applyBorder="1">
      <alignment vertical="center"/>
    </xf>
    <xf numFmtId="0" fontId="6" fillId="0" borderId="23" xfId="0" applyFont="1" applyBorder="1">
      <alignment vertical="center"/>
    </xf>
    <xf numFmtId="176" fontId="4" fillId="0" borderId="0" xfId="0" applyNumberFormat="1" applyFont="1">
      <alignment vertical="center"/>
    </xf>
    <xf numFmtId="0" fontId="4" fillId="0" borderId="0" xfId="0" applyFont="1" applyAlignment="1">
      <alignment horizontal="center" vertical="center"/>
    </xf>
    <xf numFmtId="0" fontId="4" fillId="0" borderId="0" xfId="0" applyFont="1" applyAlignment="1">
      <alignment vertical="top" wrapText="1"/>
    </xf>
    <xf numFmtId="0" fontId="10" fillId="0" borderId="0" xfId="0" applyFont="1">
      <alignment vertical="center"/>
    </xf>
    <xf numFmtId="0" fontId="6" fillId="0" borderId="0" xfId="0" applyFont="1" applyAlignment="1">
      <alignment horizontal="right" vertical="center"/>
    </xf>
    <xf numFmtId="0" fontId="33" fillId="0" borderId="0" xfId="0" applyFont="1" applyAlignment="1">
      <alignment horizontal="center" vertical="center"/>
    </xf>
    <xf numFmtId="0" fontId="6" fillId="0" borderId="0" xfId="0" applyFont="1" applyAlignment="1">
      <alignment horizontal="center" vertical="center"/>
    </xf>
    <xf numFmtId="49" fontId="6" fillId="0" borderId="0" xfId="0" applyNumberFormat="1" applyFont="1" applyAlignment="1" applyProtection="1">
      <alignment horizontal="center" vertical="center"/>
      <protection locked="0"/>
    </xf>
    <xf numFmtId="4" fontId="6" fillId="0" borderId="6" xfId="1" applyNumberFormat="1" applyFont="1" applyFill="1" applyBorder="1" applyAlignment="1" applyProtection="1">
      <alignment horizontal="center" vertical="center" shrinkToFit="1"/>
    </xf>
    <xf numFmtId="0" fontId="34"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pplyProtection="1">
      <alignment horizontal="left" vertical="center"/>
      <protection locked="0"/>
    </xf>
    <xf numFmtId="0" fontId="6" fillId="0" borderId="6" xfId="0" applyFont="1" applyBorder="1" applyAlignment="1">
      <alignment horizontal="left" vertical="center"/>
    </xf>
    <xf numFmtId="0" fontId="6" fillId="0" borderId="6" xfId="0" applyFont="1" applyBorder="1" applyAlignment="1" applyProtection="1">
      <alignment horizontal="left" vertical="center"/>
      <protection locked="0"/>
    </xf>
    <xf numFmtId="0" fontId="6" fillId="0" borderId="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176" fontId="6" fillId="0" borderId="6" xfId="1" applyNumberFormat="1" applyFont="1" applyFill="1" applyBorder="1" applyAlignment="1" applyProtection="1">
      <alignment horizontal="right" vertical="center"/>
      <protection locked="0"/>
    </xf>
    <xf numFmtId="38" fontId="6" fillId="0" borderId="6" xfId="1" applyFont="1" applyFill="1" applyBorder="1" applyAlignment="1" applyProtection="1">
      <alignment horizontal="center" vertical="center"/>
      <protection locked="0"/>
    </xf>
    <xf numFmtId="38" fontId="6" fillId="0" borderId="6" xfId="1" applyFont="1" applyBorder="1" applyAlignment="1" applyProtection="1">
      <alignment horizontal="center" vertical="center"/>
      <protection locked="0"/>
    </xf>
    <xf numFmtId="38" fontId="6" fillId="0" borderId="5" xfId="1" applyFont="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1" xfId="0" applyFont="1" applyBorder="1" applyAlignment="1" applyProtection="1">
      <alignment horizontal="center" vertical="center"/>
      <protection locked="0"/>
    </xf>
    <xf numFmtId="0" fontId="36" fillId="0" borderId="7"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6" fillId="0" borderId="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6" fillId="0" borderId="2"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10" xfId="0" applyFont="1" applyBorder="1" applyAlignment="1">
      <alignment horizontal="center" vertical="center" shrinkToFit="1"/>
    </xf>
    <xf numFmtId="0" fontId="36" fillId="0" borderId="4" xfId="0" applyFont="1" applyBorder="1" applyAlignment="1">
      <alignment horizontal="center" vertical="center" shrinkToFit="1"/>
    </xf>
    <xf numFmtId="0" fontId="36" fillId="0" borderId="6" xfId="0" applyFont="1" applyBorder="1" applyAlignment="1">
      <alignment horizontal="center" vertical="center" shrinkToFit="1"/>
    </xf>
    <xf numFmtId="0" fontId="36" fillId="0" borderId="12" xfId="0" applyFont="1" applyBorder="1" applyAlignment="1">
      <alignment horizontal="center" vertical="center" shrinkToFit="1"/>
    </xf>
    <xf numFmtId="0" fontId="36" fillId="0" borderId="2" xfId="0" applyFont="1" applyBorder="1" applyAlignment="1">
      <alignment horizontal="left"/>
    </xf>
    <xf numFmtId="0" fontId="36" fillId="0" borderId="5" xfId="0" applyFont="1" applyBorder="1" applyAlignment="1">
      <alignment horizontal="left"/>
    </xf>
    <xf numFmtId="0" fontId="36" fillId="0" borderId="10" xfId="0" applyFont="1" applyBorder="1" applyAlignment="1">
      <alignment horizontal="left"/>
    </xf>
    <xf numFmtId="0" fontId="36" fillId="0" borderId="4" xfId="0" applyFont="1" applyBorder="1" applyAlignment="1">
      <alignment horizontal="left" vertical="top" wrapText="1"/>
    </xf>
    <xf numFmtId="0" fontId="36" fillId="0" borderId="6" xfId="0" applyFont="1" applyBorder="1" applyAlignment="1">
      <alignment horizontal="left" vertical="top" wrapText="1"/>
    </xf>
    <xf numFmtId="0" fontId="36" fillId="0" borderId="12" xfId="0" applyFont="1" applyBorder="1" applyAlignment="1">
      <alignment horizontal="left" vertical="top" wrapText="1"/>
    </xf>
    <xf numFmtId="0" fontId="7" fillId="0" borderId="19" xfId="0" applyFont="1" applyBorder="1" applyAlignment="1">
      <alignment horizontal="left" vertical="center" wrapText="1"/>
    </xf>
    <xf numFmtId="0" fontId="7" fillId="0" borderId="14" xfId="0" applyFont="1" applyBorder="1" applyAlignment="1">
      <alignment horizontal="left" vertical="center" wrapText="1"/>
    </xf>
    <xf numFmtId="0" fontId="7" fillId="0" borderId="23" xfId="0" applyFont="1" applyBorder="1" applyAlignment="1">
      <alignment horizontal="left"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41" fillId="0" borderId="21" xfId="0" applyFont="1" applyBorder="1" applyAlignment="1">
      <alignment horizontal="left"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0" xfId="0" applyFont="1" applyBorder="1" applyAlignment="1">
      <alignment horizontal="center" vertical="center" wrapText="1"/>
    </xf>
    <xf numFmtId="0" fontId="6" fillId="0" borderId="13" xfId="0" applyFont="1" applyBorder="1" applyAlignment="1">
      <alignment horizontal="center" vertical="center"/>
    </xf>
    <xf numFmtId="0" fontId="6" fillId="0" borderId="25" xfId="0" applyFont="1" applyBorder="1" applyAlignment="1">
      <alignment horizontal="center" vertical="center"/>
    </xf>
    <xf numFmtId="0" fontId="36" fillId="0" borderId="3" xfId="0" applyFont="1" applyBorder="1" applyAlignment="1">
      <alignment horizontal="center" vertical="center" wrapText="1"/>
    </xf>
    <xf numFmtId="0" fontId="36" fillId="0" borderId="0" xfId="0" applyFont="1" applyAlignment="1">
      <alignment horizontal="center" vertical="center" wrapText="1"/>
    </xf>
    <xf numFmtId="0" fontId="36" fillId="0" borderId="11"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12" xfId="0" applyFont="1" applyBorder="1" applyAlignment="1">
      <alignment horizontal="center" vertical="center" wrapText="1"/>
    </xf>
    <xf numFmtId="0" fontId="37" fillId="0" borderId="0" xfId="0" applyFont="1" applyAlignment="1">
      <alignment horizontal="center" vertical="center"/>
    </xf>
    <xf numFmtId="0" fontId="37" fillId="0" borderId="11"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38" fontId="6" fillId="0" borderId="7" xfId="0" applyNumberFormat="1" applyFont="1" applyBorder="1" applyAlignment="1">
      <alignment horizontal="center" vertical="center"/>
    </xf>
    <xf numFmtId="0" fontId="6" fillId="0" borderId="8"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38" fontId="6" fillId="0" borderId="26" xfId="1" applyFont="1" applyBorder="1" applyAlignment="1" applyProtection="1">
      <alignment horizontal="center" vertical="center"/>
    </xf>
    <xf numFmtId="38" fontId="6" fillId="0" borderId="13" xfId="1" applyFont="1" applyBorder="1" applyAlignment="1" applyProtection="1">
      <alignment horizontal="center" vertical="center"/>
    </xf>
    <xf numFmtId="0" fontId="36" fillId="0" borderId="13" xfId="0" applyFont="1" applyBorder="1" applyAlignment="1">
      <alignment horizontal="center" vertical="center"/>
    </xf>
    <xf numFmtId="0" fontId="36" fillId="0" borderId="24" xfId="0" applyFont="1" applyBorder="1" applyAlignment="1">
      <alignment horizontal="center" vertical="center"/>
    </xf>
    <xf numFmtId="38" fontId="6" fillId="0" borderId="4" xfId="1" applyFont="1" applyBorder="1" applyAlignment="1" applyProtection="1">
      <alignment horizontal="center" vertical="center"/>
    </xf>
    <xf numFmtId="38" fontId="6" fillId="0" borderId="6" xfId="1" applyFont="1" applyBorder="1" applyAlignment="1" applyProtection="1">
      <alignment horizontal="center" vertical="center"/>
    </xf>
    <xf numFmtId="0" fontId="36" fillId="0" borderId="6" xfId="0" applyFont="1" applyBorder="1" applyAlignment="1">
      <alignment horizontal="center" vertical="center"/>
    </xf>
    <xf numFmtId="0" fontId="36" fillId="0" borderId="12" xfId="0" applyFont="1" applyBorder="1" applyAlignment="1">
      <alignment horizontal="center" vertical="center"/>
    </xf>
    <xf numFmtId="38" fontId="6" fillId="0" borderId="26" xfId="0" applyNumberFormat="1" applyFont="1" applyBorder="1" applyAlignment="1">
      <alignment horizontal="center" vertical="center"/>
    </xf>
    <xf numFmtId="0" fontId="36" fillId="0" borderId="25" xfId="0" applyFont="1" applyBorder="1" applyAlignment="1">
      <alignment horizontal="center" vertical="center"/>
    </xf>
    <xf numFmtId="3" fontId="6" fillId="0" borderId="26"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4" fillId="0" borderId="0" xfId="0" applyFont="1" applyAlignment="1">
      <alignment horizontal="center" vertical="center"/>
    </xf>
    <xf numFmtId="0" fontId="36" fillId="0" borderId="13" xfId="0" applyFont="1" applyBorder="1" applyAlignment="1">
      <alignment horizontal="right" vertical="center"/>
    </xf>
    <xf numFmtId="0" fontId="36" fillId="0" borderId="25" xfId="0" applyFont="1" applyBorder="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12" fillId="2" borderId="6" xfId="0" applyFont="1" applyFill="1" applyBorder="1" applyAlignment="1">
      <alignment horizontal="left" vertical="center" wrapText="1"/>
    </xf>
    <xf numFmtId="0" fontId="0" fillId="2" borderId="47" xfId="0" applyFill="1" applyBorder="1" applyAlignment="1">
      <alignment horizontal="center" vertical="center"/>
    </xf>
    <xf numFmtId="0" fontId="0" fillId="2" borderId="46" xfId="0" applyFill="1"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14" fillId="2" borderId="46"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51" xfId="0" applyFont="1" applyFill="1" applyBorder="1" applyAlignment="1">
      <alignment horizontal="center" vertical="center"/>
    </xf>
    <xf numFmtId="0" fontId="20" fillId="2" borderId="0" xfId="0" applyFont="1" applyFill="1" applyAlignment="1">
      <alignment horizontal="center" vertical="center"/>
    </xf>
    <xf numFmtId="0" fontId="20" fillId="2" borderId="16" xfId="0" applyFont="1" applyFill="1" applyBorder="1" applyAlignment="1">
      <alignment horizontal="center" vertical="center"/>
    </xf>
    <xf numFmtId="38" fontId="25" fillId="3" borderId="60" xfId="1" applyFont="1" applyFill="1" applyBorder="1" applyAlignment="1" applyProtection="1">
      <alignment horizontal="right" vertical="center"/>
      <protection locked="0"/>
    </xf>
    <xf numFmtId="38" fontId="25" fillId="3" borderId="61" xfId="1" applyFont="1" applyFill="1" applyBorder="1" applyAlignment="1" applyProtection="1">
      <alignment horizontal="right" vertical="center"/>
      <protection locked="0"/>
    </xf>
    <xf numFmtId="38" fontId="25" fillId="3" borderId="62" xfId="1" applyFont="1" applyFill="1" applyBorder="1" applyAlignment="1" applyProtection="1">
      <alignment horizontal="right" vertical="center"/>
      <protection locked="0"/>
    </xf>
    <xf numFmtId="38" fontId="32" fillId="0" borderId="28" xfId="1" applyFont="1" applyBorder="1" applyAlignment="1" applyProtection="1">
      <alignment horizontal="right" vertical="center"/>
    </xf>
    <xf numFmtId="38" fontId="32" fillId="3" borderId="60" xfId="1" applyFont="1" applyFill="1" applyBorder="1" applyAlignment="1" applyProtection="1">
      <alignment horizontal="right" vertical="center"/>
      <protection locked="0"/>
    </xf>
    <xf numFmtId="38" fontId="32" fillId="3" borderId="61" xfId="1" applyFont="1" applyFill="1" applyBorder="1" applyAlignment="1" applyProtection="1">
      <alignment horizontal="right" vertical="center"/>
      <protection locked="0"/>
    </xf>
    <xf numFmtId="38" fontId="32" fillId="3" borderId="62" xfId="1" applyFont="1" applyFill="1" applyBorder="1" applyAlignment="1" applyProtection="1">
      <alignment horizontal="right" vertical="center"/>
      <protection locked="0"/>
    </xf>
    <xf numFmtId="38" fontId="32" fillId="2" borderId="7" xfId="1" applyFont="1" applyFill="1" applyBorder="1" applyAlignment="1" applyProtection="1">
      <alignment horizontal="right" vertical="center"/>
    </xf>
    <xf numFmtId="38" fontId="32" fillId="2" borderId="8" xfId="1" applyFont="1" applyFill="1" applyBorder="1" applyAlignment="1" applyProtection="1">
      <alignment horizontal="right" vertical="center"/>
    </xf>
    <xf numFmtId="38" fontId="32" fillId="2" borderId="9" xfId="1" applyFont="1" applyFill="1" applyBorder="1" applyAlignment="1" applyProtection="1">
      <alignment horizontal="right" vertical="center"/>
    </xf>
    <xf numFmtId="38" fontId="32" fillId="3" borderId="32" xfId="1" applyFont="1" applyFill="1" applyBorder="1" applyAlignment="1" applyProtection="1">
      <alignment horizontal="right" vertical="center"/>
      <protection locked="0"/>
    </xf>
    <xf numFmtId="38" fontId="32" fillId="3" borderId="33" xfId="1" applyFont="1" applyFill="1" applyBorder="1" applyAlignment="1" applyProtection="1">
      <alignment horizontal="right" vertical="center"/>
      <protection locked="0"/>
    </xf>
    <xf numFmtId="38" fontId="32" fillId="3" borderId="34" xfId="1" applyFont="1" applyFill="1" applyBorder="1" applyAlignment="1" applyProtection="1">
      <alignment horizontal="right" vertical="center"/>
      <protection locked="0"/>
    </xf>
    <xf numFmtId="38" fontId="32" fillId="2" borderId="44" xfId="1" applyFont="1" applyFill="1" applyBorder="1" applyAlignment="1">
      <alignment horizontal="right" vertical="center"/>
    </xf>
    <xf numFmtId="38" fontId="32" fillId="2" borderId="42" xfId="1" applyFont="1" applyFill="1" applyBorder="1" applyAlignment="1">
      <alignment horizontal="right" vertical="center"/>
    </xf>
    <xf numFmtId="38" fontId="32" fillId="2" borderId="45" xfId="1" applyFont="1" applyFill="1" applyBorder="1" applyAlignment="1">
      <alignment horizontal="righ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14" fillId="2" borderId="5"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12" xfId="0" applyFont="1" applyFill="1" applyBorder="1" applyAlignment="1">
      <alignment horizontal="center" vertical="center"/>
    </xf>
    <xf numFmtId="38" fontId="0" fillId="3" borderId="53" xfId="1" applyFont="1" applyFill="1" applyBorder="1" applyAlignment="1" applyProtection="1">
      <alignment horizontal="right" vertical="center"/>
      <protection locked="0"/>
    </xf>
    <xf numFmtId="0" fontId="0" fillId="0" borderId="53" xfId="0" applyBorder="1" applyAlignment="1" applyProtection="1">
      <alignment horizontal="right" vertical="center"/>
      <protection locked="0"/>
    </xf>
    <xf numFmtId="38" fontId="25" fillId="3" borderId="53" xfId="1" applyFont="1" applyFill="1" applyBorder="1" applyAlignment="1" applyProtection="1">
      <alignment horizontal="right" vertical="center"/>
      <protection locked="0"/>
    </xf>
    <xf numFmtId="0" fontId="25" fillId="0" borderId="53" xfId="0" applyFont="1" applyBorder="1" applyAlignment="1" applyProtection="1">
      <alignment horizontal="right" vertical="center"/>
      <protection locked="0"/>
    </xf>
    <xf numFmtId="0" fontId="19" fillId="2" borderId="5"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0" fillId="2" borderId="3" xfId="0" applyFill="1" applyBorder="1" applyAlignment="1">
      <alignment horizontal="center" vertical="center" shrinkToFit="1"/>
    </xf>
    <xf numFmtId="0" fontId="13" fillId="2" borderId="11" xfId="0" applyFont="1" applyFill="1" applyBorder="1" applyAlignment="1">
      <alignment horizontal="center" vertical="center"/>
    </xf>
    <xf numFmtId="0" fontId="15" fillId="2" borderId="11" xfId="0" applyFont="1" applyFill="1" applyBorder="1" applyAlignment="1">
      <alignment horizontal="center" vertical="center"/>
    </xf>
    <xf numFmtId="0" fontId="0" fillId="2" borderId="36" xfId="0" applyFill="1" applyBorder="1" applyAlignment="1">
      <alignment horizontal="center" vertical="center"/>
    </xf>
    <xf numFmtId="0" fontId="13"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0" fillId="2" borderId="0" xfId="0" applyFill="1" applyAlignment="1">
      <alignment horizontal="center" vertical="center"/>
    </xf>
    <xf numFmtId="38" fontId="25" fillId="0" borderId="1" xfId="1" applyFont="1" applyFill="1" applyBorder="1" applyAlignment="1" applyProtection="1">
      <alignment horizontal="right" vertical="center"/>
    </xf>
    <xf numFmtId="38" fontId="25" fillId="3" borderId="7" xfId="1" applyFont="1" applyFill="1" applyBorder="1" applyAlignment="1" applyProtection="1">
      <alignment vertical="center"/>
      <protection locked="0"/>
    </xf>
    <xf numFmtId="38" fontId="25" fillId="3" borderId="8" xfId="1" applyFont="1" applyFill="1" applyBorder="1" applyAlignment="1" applyProtection="1">
      <alignment vertical="center"/>
      <protection locked="0"/>
    </xf>
    <xf numFmtId="38" fontId="25" fillId="3" borderId="9" xfId="1" applyFont="1" applyFill="1" applyBorder="1" applyAlignment="1" applyProtection="1">
      <alignment vertical="center"/>
      <protection locked="0"/>
    </xf>
    <xf numFmtId="38" fontId="25" fillId="0" borderId="7" xfId="0" applyNumberFormat="1" applyFont="1" applyBorder="1">
      <alignment vertical="center"/>
    </xf>
    <xf numFmtId="38" fontId="25" fillId="0" borderId="8" xfId="0" applyNumberFormat="1" applyFont="1" applyBorder="1">
      <alignment vertical="center"/>
    </xf>
    <xf numFmtId="38" fontId="25" fillId="0" borderId="9" xfId="0" applyNumberFormat="1" applyFont="1" applyBorder="1">
      <alignment vertical="center"/>
    </xf>
    <xf numFmtId="38" fontId="25" fillId="2" borderId="28" xfId="1" applyFont="1" applyFill="1" applyBorder="1" applyAlignment="1">
      <alignment horizontal="right" vertical="center"/>
    </xf>
    <xf numFmtId="38" fontId="25" fillId="3" borderId="54" xfId="1" applyFont="1" applyFill="1" applyBorder="1" applyAlignment="1" applyProtection="1">
      <alignment horizontal="right" vertical="center"/>
      <protection locked="0"/>
    </xf>
    <xf numFmtId="38" fontId="25" fillId="3" borderId="55" xfId="1" applyFont="1" applyFill="1" applyBorder="1" applyAlignment="1" applyProtection="1">
      <alignment horizontal="right" vertical="center"/>
      <protection locked="0"/>
    </xf>
    <xf numFmtId="38" fontId="25" fillId="3" borderId="56" xfId="1" applyFont="1" applyFill="1" applyBorder="1" applyAlignment="1" applyProtection="1">
      <alignment horizontal="right" vertical="center"/>
      <protection locked="0"/>
    </xf>
    <xf numFmtId="38" fontId="25" fillId="2" borderId="41" xfId="1" applyFont="1" applyFill="1" applyBorder="1" applyAlignment="1">
      <alignment horizontal="right" vertical="center"/>
    </xf>
    <xf numFmtId="38" fontId="25" fillId="2" borderId="42" xfId="1" applyFont="1" applyFill="1" applyBorder="1" applyAlignment="1">
      <alignment horizontal="right" vertical="center"/>
    </xf>
    <xf numFmtId="38" fontId="25" fillId="2" borderId="43" xfId="1" applyFont="1" applyFill="1" applyBorder="1" applyAlignment="1">
      <alignment horizontal="right" vertical="center"/>
    </xf>
    <xf numFmtId="38" fontId="25" fillId="2" borderId="57" xfId="0" applyNumberFormat="1" applyFont="1" applyFill="1" applyBorder="1">
      <alignment vertical="center"/>
    </xf>
    <xf numFmtId="0" fontId="25" fillId="2" borderId="58" xfId="0" applyFont="1" applyFill="1" applyBorder="1">
      <alignment vertical="center"/>
    </xf>
    <xf numFmtId="0" fontId="25" fillId="2" borderId="59" xfId="0" applyFont="1" applyFill="1" applyBorder="1">
      <alignment vertical="center"/>
    </xf>
    <xf numFmtId="38" fontId="0" fillId="2" borderId="37" xfId="1" applyFont="1" applyFill="1" applyBorder="1" applyAlignment="1">
      <alignment horizontal="center" vertical="center" textRotation="255"/>
    </xf>
  </cellXfs>
  <cellStyles count="4">
    <cellStyle name="桁区切り" xfId="1" builtinId="6"/>
    <cellStyle name="桁区切り 2" xfId="3"/>
    <cellStyle name="標準" xfId="0" builtinId="0"/>
    <cellStyle name="標準 2" xfId="2"/>
  </cellStyles>
  <dxfs count="11">
    <dxf>
      <font>
        <color rgb="FF9C0006"/>
      </font>
    </dxf>
    <dxf>
      <fill>
        <patternFill>
          <bgColor rgb="FF00B0F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FF0000"/>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19</xdr:row>
      <xdr:rowOff>0</xdr:rowOff>
    </xdr:from>
    <xdr:to>
      <xdr:col>9</xdr:col>
      <xdr:colOff>104775</xdr:colOff>
      <xdr:row>20</xdr:row>
      <xdr:rowOff>217125</xdr:rowOff>
    </xdr:to>
    <xdr:sp macro="" textlink="">
      <xdr:nvSpPr>
        <xdr:cNvPr id="2" name="右大かっこ 1">
          <a:extLst>
            <a:ext uri="{FF2B5EF4-FFF2-40B4-BE49-F238E27FC236}">
              <a16:creationId xmlns:a16="http://schemas.microsoft.com/office/drawing/2014/main" id="{0AFC144F-958E-4539-89EC-81C38519C37F}"/>
            </a:ext>
          </a:extLst>
        </xdr:cNvPr>
        <xdr:cNvSpPr/>
      </xdr:nvSpPr>
      <xdr:spPr>
        <a:xfrm>
          <a:off x="1866900" y="2914650"/>
          <a:ext cx="66675" cy="445725"/>
        </a:xfrm>
        <a:prstGeom prst="rightBracket">
          <a:avLst/>
        </a:prstGeom>
        <a:ln w="254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38098</xdr:colOff>
      <xdr:row>21</xdr:row>
      <xdr:rowOff>0</xdr:rowOff>
    </xdr:from>
    <xdr:to>
      <xdr:col>20</xdr:col>
      <xdr:colOff>19050</xdr:colOff>
      <xdr:row>26</xdr:row>
      <xdr:rowOff>9525</xdr:rowOff>
    </xdr:to>
    <xdr:sp macro="" textlink="">
      <xdr:nvSpPr>
        <xdr:cNvPr id="3" name="右大かっこ 2">
          <a:extLst>
            <a:ext uri="{FF2B5EF4-FFF2-40B4-BE49-F238E27FC236}">
              <a16:creationId xmlns:a16="http://schemas.microsoft.com/office/drawing/2014/main" id="{D2DCC0C4-1851-46C3-B590-B33D5E416C41}"/>
            </a:ext>
          </a:extLst>
        </xdr:cNvPr>
        <xdr:cNvSpPr/>
      </xdr:nvSpPr>
      <xdr:spPr>
        <a:xfrm>
          <a:off x="4391023" y="4533900"/>
          <a:ext cx="209552" cy="11525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18</xdr:row>
      <xdr:rowOff>0</xdr:rowOff>
    </xdr:from>
    <xdr:to>
      <xdr:col>12</xdr:col>
      <xdr:colOff>171450</xdr:colOff>
      <xdr:row>24</xdr:row>
      <xdr:rowOff>123825</xdr:rowOff>
    </xdr:to>
    <xdr:sp macro="" textlink="">
      <xdr:nvSpPr>
        <xdr:cNvPr id="4" name="右大かっこ 3">
          <a:extLst>
            <a:ext uri="{FF2B5EF4-FFF2-40B4-BE49-F238E27FC236}">
              <a16:creationId xmlns:a16="http://schemas.microsoft.com/office/drawing/2014/main" id="{E9528291-FDE4-465E-B13B-E6A79FA77960}"/>
            </a:ext>
          </a:extLst>
        </xdr:cNvPr>
        <xdr:cNvSpPr/>
      </xdr:nvSpPr>
      <xdr:spPr>
        <a:xfrm rot="10800000">
          <a:off x="2628900" y="2686050"/>
          <a:ext cx="57150" cy="1495425"/>
        </a:xfrm>
        <a:prstGeom prst="rightBracket">
          <a:avLst/>
        </a:prstGeom>
        <a:ln w="254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104774</xdr:colOff>
      <xdr:row>19</xdr:row>
      <xdr:rowOff>219075</xdr:rowOff>
    </xdr:from>
    <xdr:to>
      <xdr:col>12</xdr:col>
      <xdr:colOff>102974</xdr:colOff>
      <xdr:row>19</xdr:row>
      <xdr:rowOff>222863</xdr:rowOff>
    </xdr:to>
    <xdr:cxnSp macro="">
      <xdr:nvCxnSpPr>
        <xdr:cNvPr id="5" name="直線矢印コネクタ 4">
          <a:extLst>
            <a:ext uri="{FF2B5EF4-FFF2-40B4-BE49-F238E27FC236}">
              <a16:creationId xmlns:a16="http://schemas.microsoft.com/office/drawing/2014/main" id="{DD12BA09-D6D5-4C46-AFB3-0DC0B4DC02BE}"/>
            </a:ext>
          </a:extLst>
        </xdr:cNvPr>
        <xdr:cNvCxnSpPr>
          <a:stCxn id="2" idx="2"/>
        </xdr:cNvCxnSpPr>
      </xdr:nvCxnSpPr>
      <xdr:spPr>
        <a:xfrm flipV="1">
          <a:off x="1933574" y="2905125"/>
          <a:ext cx="684000" cy="3788"/>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22</xdr:row>
      <xdr:rowOff>0</xdr:rowOff>
    </xdr:from>
    <xdr:to>
      <xdr:col>22</xdr:col>
      <xdr:colOff>114300</xdr:colOff>
      <xdr:row>22</xdr:row>
      <xdr:rowOff>0</xdr:rowOff>
    </xdr:to>
    <xdr:cxnSp macro="">
      <xdr:nvCxnSpPr>
        <xdr:cNvPr id="6" name="直線矢印コネクタ 5">
          <a:extLst>
            <a:ext uri="{FF2B5EF4-FFF2-40B4-BE49-F238E27FC236}">
              <a16:creationId xmlns:a16="http://schemas.microsoft.com/office/drawing/2014/main" id="{756FB8A3-DC74-44FA-B454-03266082D88E}"/>
            </a:ext>
          </a:extLst>
        </xdr:cNvPr>
        <xdr:cNvCxnSpPr/>
      </xdr:nvCxnSpPr>
      <xdr:spPr>
        <a:xfrm>
          <a:off x="4352925" y="3371850"/>
          <a:ext cx="571500" cy="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114300</xdr:colOff>
      <xdr:row>21</xdr:row>
      <xdr:rowOff>0</xdr:rowOff>
    </xdr:from>
    <xdr:to>
      <xdr:col>22</xdr:col>
      <xdr:colOff>180975</xdr:colOff>
      <xdr:row>22</xdr:row>
      <xdr:rowOff>217125</xdr:rowOff>
    </xdr:to>
    <xdr:sp macro="" textlink="">
      <xdr:nvSpPr>
        <xdr:cNvPr id="7" name="右大かっこ 6">
          <a:extLst>
            <a:ext uri="{FF2B5EF4-FFF2-40B4-BE49-F238E27FC236}">
              <a16:creationId xmlns:a16="http://schemas.microsoft.com/office/drawing/2014/main" id="{0A55BC22-5E71-4577-B866-C23C215AA5C2}"/>
            </a:ext>
          </a:extLst>
        </xdr:cNvPr>
        <xdr:cNvSpPr/>
      </xdr:nvSpPr>
      <xdr:spPr>
        <a:xfrm rot="10800000">
          <a:off x="4924425" y="3143250"/>
          <a:ext cx="66675" cy="4457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5"/>
  <sheetViews>
    <sheetView showGridLines="0" tabSelected="1" view="pageBreakPreview" zoomScale="85" zoomScaleNormal="85" zoomScaleSheetLayoutView="85" workbookViewId="0">
      <selection activeCell="AX8" sqref="AX8"/>
    </sheetView>
  </sheetViews>
  <sheetFormatPr defaultRowHeight="13.5" x14ac:dyDescent="0.15"/>
  <cols>
    <col min="1" max="40" width="2.375" style="121" customWidth="1"/>
    <col min="41" max="41" width="2.875" style="121" customWidth="1"/>
    <col min="42" max="45" width="2.375" style="121" customWidth="1"/>
    <col min="46" max="49" width="2.25" style="121" customWidth="1"/>
    <col min="50" max="50" width="4" style="121" customWidth="1"/>
    <col min="51" max="51" width="9" style="121" customWidth="1"/>
    <col min="52" max="16384" width="9" style="121"/>
  </cols>
  <sheetData>
    <row r="1" spans="1:53" ht="20.100000000000001" customHeight="1" x14ac:dyDescent="0.15">
      <c r="A1" s="121" t="s">
        <v>117</v>
      </c>
      <c r="B1" s="122"/>
      <c r="D1" s="122"/>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I1" s="222" t="s">
        <v>116</v>
      </c>
      <c r="AJ1" s="222"/>
      <c r="AK1" s="222"/>
      <c r="AL1" s="222"/>
      <c r="AM1" s="222"/>
      <c r="AN1" s="222"/>
      <c r="AO1" s="222"/>
      <c r="AP1" s="222"/>
      <c r="AQ1" s="222"/>
      <c r="AR1" s="222"/>
      <c r="AS1" s="222"/>
      <c r="AT1" s="222"/>
      <c r="AU1" s="124"/>
      <c r="AV1" s="124"/>
    </row>
    <row r="2" spans="1:53" ht="6.75" customHeight="1" x14ac:dyDescent="0.15">
      <c r="C2" s="123"/>
      <c r="D2" s="122"/>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4"/>
      <c r="AV2" s="124"/>
      <c r="AW2" s="124"/>
    </row>
    <row r="3" spans="1:53" ht="20.100000000000001" customHeight="1" x14ac:dyDescent="0.15">
      <c r="C3" s="123"/>
      <c r="D3" s="122"/>
      <c r="E3" s="123"/>
      <c r="F3" s="123"/>
      <c r="G3" s="123"/>
      <c r="H3" s="123"/>
      <c r="I3" s="123"/>
      <c r="J3" s="123"/>
      <c r="K3" s="123"/>
      <c r="L3" s="123"/>
      <c r="M3" s="123"/>
      <c r="N3" s="123"/>
      <c r="O3" s="123"/>
      <c r="P3" s="123"/>
      <c r="Q3" s="123"/>
      <c r="R3" s="123"/>
      <c r="S3" s="123"/>
      <c r="T3" s="123"/>
      <c r="U3" s="123"/>
      <c r="V3" s="123"/>
      <c r="W3" s="123"/>
      <c r="X3" s="123"/>
      <c r="Y3" s="123"/>
      <c r="Z3" s="123"/>
      <c r="AA3" s="224"/>
      <c r="AB3" s="224"/>
      <c r="AC3" s="224"/>
      <c r="AD3" s="224"/>
      <c r="AI3" s="225"/>
      <c r="AJ3" s="225"/>
      <c r="AK3" s="225"/>
      <c r="AL3" s="225"/>
      <c r="AM3" s="121" t="s">
        <v>0</v>
      </c>
      <c r="AN3" s="225"/>
      <c r="AO3" s="225"/>
      <c r="AP3" s="121" t="s">
        <v>83</v>
      </c>
      <c r="AQ3" s="225"/>
      <c r="AR3" s="225"/>
      <c r="AS3" s="123" t="s">
        <v>1</v>
      </c>
      <c r="AT3" s="123"/>
      <c r="AU3" s="124"/>
      <c r="AV3" s="124"/>
      <c r="AW3" s="124"/>
    </row>
    <row r="4" spans="1:53" ht="20.100000000000001" customHeight="1" x14ac:dyDescent="0.15">
      <c r="B4" s="225" t="s">
        <v>120</v>
      </c>
      <c r="C4" s="225"/>
      <c r="D4" s="225"/>
      <c r="E4" s="225"/>
      <c r="F4" s="122" t="s">
        <v>2</v>
      </c>
      <c r="H4" s="123"/>
      <c r="I4" s="123"/>
      <c r="J4" s="123"/>
      <c r="K4" s="123"/>
      <c r="L4" s="123"/>
      <c r="M4" s="123"/>
      <c r="N4" s="123"/>
      <c r="O4" s="123"/>
      <c r="P4" s="123"/>
      <c r="Q4" s="123"/>
      <c r="R4" s="123"/>
      <c r="S4" s="123"/>
      <c r="T4" s="123"/>
      <c r="U4" s="123"/>
      <c r="V4" s="123"/>
      <c r="W4" s="123"/>
      <c r="X4" s="123"/>
      <c r="Y4" s="123"/>
      <c r="Z4" s="123"/>
      <c r="AA4" s="123"/>
      <c r="AB4" s="123"/>
      <c r="AC4" s="123"/>
      <c r="AD4" s="123"/>
      <c r="AV4" s="124"/>
      <c r="AW4" s="124"/>
    </row>
    <row r="5" spans="1:53" ht="9.75" customHeight="1" x14ac:dyDescent="0.15">
      <c r="C5" s="123"/>
      <c r="D5" s="122"/>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V5" s="124"/>
    </row>
    <row r="6" spans="1:53" ht="24.95" customHeight="1" x14ac:dyDescent="0.15">
      <c r="A6" s="223" t="s">
        <v>3</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row>
    <row r="7" spans="1:53" ht="6.75" customHeight="1" x14ac:dyDescent="0.1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6"/>
      <c r="AV7" s="126"/>
      <c r="AW7" s="126"/>
    </row>
    <row r="8" spans="1:53" ht="33" customHeight="1" x14ac:dyDescent="0.15">
      <c r="B8" s="227"/>
      <c r="C8" s="227"/>
      <c r="D8" s="227"/>
      <c r="E8" s="227"/>
      <c r="F8" s="227"/>
      <c r="G8" s="227"/>
      <c r="H8" s="227"/>
      <c r="I8" s="227"/>
      <c r="J8" s="227"/>
      <c r="K8" s="227"/>
      <c r="L8" s="227"/>
      <c r="M8" s="227"/>
      <c r="N8" s="227"/>
      <c r="O8" s="227"/>
      <c r="P8" s="227"/>
      <c r="Q8" s="227"/>
      <c r="R8" s="227"/>
      <c r="S8" s="227"/>
      <c r="T8" s="227"/>
      <c r="U8" s="227"/>
      <c r="V8" s="122"/>
      <c r="W8" s="122"/>
      <c r="X8" s="228" t="s">
        <v>4</v>
      </c>
      <c r="Y8" s="228"/>
      <c r="Z8" s="228"/>
      <c r="AA8" s="228"/>
      <c r="AB8" s="228"/>
      <c r="AC8" s="228"/>
      <c r="AD8" s="228"/>
      <c r="AE8" s="228"/>
      <c r="AF8" s="229"/>
      <c r="AG8" s="229"/>
      <c r="AH8" s="229"/>
      <c r="AI8" s="229"/>
      <c r="AJ8" s="229"/>
      <c r="AK8" s="229"/>
      <c r="AL8" s="229"/>
      <c r="AM8" s="229"/>
      <c r="AN8" s="229"/>
      <c r="AO8" s="229"/>
      <c r="AP8" s="229"/>
      <c r="AQ8" s="229"/>
      <c r="AR8" s="229"/>
      <c r="AS8" s="229"/>
      <c r="AT8" s="125"/>
      <c r="AU8" s="126"/>
      <c r="AV8" s="126"/>
    </row>
    <row r="9" spans="1:53" ht="33" customHeight="1" x14ac:dyDescent="0.15">
      <c r="B9" s="227"/>
      <c r="C9" s="227"/>
      <c r="D9" s="227"/>
      <c r="E9" s="227"/>
      <c r="F9" s="227"/>
      <c r="G9" s="227"/>
      <c r="H9" s="227"/>
      <c r="I9" s="227"/>
      <c r="J9" s="227"/>
      <c r="K9" s="227"/>
      <c r="L9" s="227"/>
      <c r="M9" s="227"/>
      <c r="N9" s="227"/>
      <c r="O9" s="227"/>
      <c r="P9" s="227"/>
      <c r="Q9" s="227"/>
      <c r="R9" s="227"/>
      <c r="S9" s="227"/>
      <c r="T9" s="227"/>
      <c r="U9" s="227"/>
      <c r="V9" s="122"/>
      <c r="W9" s="122"/>
      <c r="X9" s="230" t="s">
        <v>5</v>
      </c>
      <c r="Y9" s="230"/>
      <c r="Z9" s="230"/>
      <c r="AA9" s="230"/>
      <c r="AB9" s="230"/>
      <c r="AC9" s="230"/>
      <c r="AD9" s="230"/>
      <c r="AE9" s="128"/>
      <c r="AF9" s="231"/>
      <c r="AG9" s="231"/>
      <c r="AH9" s="231"/>
      <c r="AI9" s="231"/>
      <c r="AJ9" s="231"/>
      <c r="AK9" s="231"/>
      <c r="AL9" s="231"/>
      <c r="AM9" s="231"/>
      <c r="AN9" s="231"/>
      <c r="AO9" s="231"/>
      <c r="AP9" s="231"/>
      <c r="AQ9" s="231"/>
      <c r="AR9" s="231"/>
      <c r="AS9" s="231"/>
    </row>
    <row r="10" spans="1:53" ht="7.5" customHeight="1" x14ac:dyDescent="0.15">
      <c r="B10" s="129"/>
      <c r="C10" s="129"/>
      <c r="D10" s="129"/>
      <c r="E10" s="129"/>
      <c r="F10" s="129"/>
      <c r="G10" s="129"/>
      <c r="H10" s="129"/>
      <c r="I10" s="129"/>
      <c r="J10" s="129"/>
      <c r="K10" s="129"/>
      <c r="L10" s="129"/>
      <c r="M10" s="125"/>
      <c r="N10" s="125"/>
      <c r="O10" s="125"/>
      <c r="P10" s="125"/>
      <c r="Q10" s="125"/>
      <c r="R10" s="125"/>
      <c r="S10" s="125"/>
      <c r="T10" s="125"/>
      <c r="U10" s="125"/>
      <c r="V10" s="125"/>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U10" s="126"/>
      <c r="AV10" s="126"/>
    </row>
    <row r="11" spans="1:53" ht="19.5" customHeight="1" x14ac:dyDescent="0.15">
      <c r="B11" s="129" t="s">
        <v>6</v>
      </c>
      <c r="C11" s="129"/>
      <c r="D11" s="129"/>
      <c r="E11" s="129"/>
      <c r="F11" s="129"/>
      <c r="G11" s="129"/>
      <c r="H11" s="129"/>
      <c r="I11" s="129"/>
      <c r="J11" s="129"/>
      <c r="K11" s="129"/>
      <c r="L11" s="129"/>
      <c r="M11" s="129"/>
      <c r="N11" s="129"/>
      <c r="O11" s="232"/>
      <c r="P11" s="232"/>
      <c r="Q11" s="232"/>
      <c r="R11" s="232"/>
      <c r="S11" s="232"/>
      <c r="T11" s="232"/>
      <c r="U11" s="232"/>
      <c r="V11" s="232"/>
      <c r="W11" s="232"/>
      <c r="X11" s="232"/>
      <c r="Y11" s="232"/>
      <c r="Z11" s="232"/>
      <c r="AA11" s="232"/>
      <c r="AB11" s="228" t="s">
        <v>105</v>
      </c>
      <c r="AC11" s="228"/>
      <c r="AD11" s="228"/>
      <c r="AE11" s="228"/>
      <c r="AF11" s="228"/>
      <c r="AG11" s="228"/>
      <c r="AH11" s="228"/>
      <c r="AI11" s="233"/>
      <c r="AJ11" s="233"/>
      <c r="AK11" s="129" t="s">
        <v>7</v>
      </c>
      <c r="AL11" s="233"/>
      <c r="AM11" s="233"/>
      <c r="AN11" s="129" t="s">
        <v>8</v>
      </c>
      <c r="AO11" s="129"/>
      <c r="AP11" s="129"/>
      <c r="AQ11" s="129"/>
      <c r="AR11" s="129"/>
      <c r="AS11" s="129"/>
      <c r="AT11" s="129"/>
      <c r="AU11" s="130"/>
    </row>
    <row r="12" spans="1:53" ht="19.5" customHeight="1" x14ac:dyDescent="0.15">
      <c r="B12" s="129" t="s">
        <v>9</v>
      </c>
      <c r="C12" s="122"/>
      <c r="D12" s="129"/>
      <c r="E12" s="131"/>
      <c r="F12" s="131"/>
      <c r="G12" s="131"/>
      <c r="H12" s="132"/>
      <c r="I12" s="132"/>
      <c r="J12" s="132"/>
      <c r="K12" s="132"/>
      <c r="L12" s="132"/>
      <c r="M12" s="132"/>
      <c r="N12" s="132"/>
      <c r="O12" s="132"/>
      <c r="P12" s="129"/>
      <c r="Q12" s="129"/>
      <c r="R12" s="129"/>
      <c r="S12" s="129"/>
      <c r="T12" s="129"/>
      <c r="U12" s="129"/>
      <c r="V12" s="129"/>
      <c r="W12" s="129"/>
      <c r="X12" s="132"/>
      <c r="Y12" s="132"/>
      <c r="Z12" s="132"/>
      <c r="AA12" s="132"/>
      <c r="AB12" s="132"/>
      <c r="AC12" s="132"/>
      <c r="AD12" s="132"/>
      <c r="AE12" s="125"/>
      <c r="AF12" s="132"/>
      <c r="AG12" s="132"/>
      <c r="AH12" s="132"/>
      <c r="AI12" s="132"/>
      <c r="AJ12" s="132"/>
      <c r="AK12" s="132"/>
      <c r="AL12" s="132"/>
      <c r="AM12" s="125"/>
      <c r="AN12" s="129"/>
      <c r="AO12" s="129"/>
      <c r="AP12" s="129"/>
      <c r="AQ12" s="129"/>
      <c r="AR12" s="129"/>
      <c r="AS12" s="129"/>
      <c r="AT12" s="129"/>
      <c r="AU12" s="130"/>
      <c r="AV12" s="130"/>
    </row>
    <row r="13" spans="1:53" ht="19.5" customHeight="1" x14ac:dyDescent="0.15">
      <c r="B13" s="129" t="s">
        <v>10</v>
      </c>
      <c r="C13" s="122"/>
      <c r="D13" s="129"/>
      <c r="E13" s="131"/>
      <c r="F13" s="131"/>
      <c r="G13" s="131"/>
      <c r="H13" s="132"/>
      <c r="I13" s="132"/>
      <c r="J13" s="132"/>
      <c r="K13" s="132"/>
      <c r="L13" s="132"/>
      <c r="M13" s="132"/>
      <c r="N13" s="132"/>
      <c r="O13" s="132"/>
      <c r="P13" s="129"/>
      <c r="Q13" s="129"/>
      <c r="R13" s="129"/>
      <c r="S13" s="129"/>
      <c r="T13" s="129"/>
      <c r="U13" s="129"/>
      <c r="V13" s="129"/>
      <c r="W13" s="129"/>
      <c r="X13" s="132"/>
      <c r="Y13" s="132"/>
      <c r="Z13" s="132"/>
      <c r="AA13" s="132"/>
      <c r="AB13" s="132"/>
      <c r="AC13" s="132"/>
      <c r="AD13" s="132"/>
      <c r="AE13" s="125"/>
      <c r="AF13" s="132"/>
      <c r="AG13" s="132"/>
      <c r="AH13" s="132"/>
      <c r="AI13" s="132"/>
      <c r="AJ13" s="132"/>
      <c r="AK13" s="132"/>
      <c r="AL13" s="132"/>
      <c r="AM13" s="125"/>
      <c r="AN13" s="129"/>
      <c r="AO13" s="129"/>
      <c r="AP13" s="129"/>
      <c r="AQ13" s="129"/>
      <c r="AR13" s="129"/>
      <c r="AS13" s="129"/>
      <c r="AT13" s="129"/>
      <c r="AU13" s="130"/>
      <c r="AV13" s="130"/>
    </row>
    <row r="14" spans="1:53" ht="8.25" customHeight="1" x14ac:dyDescent="0.15">
      <c r="B14" s="129"/>
      <c r="C14" s="122"/>
      <c r="D14" s="131"/>
      <c r="E14" s="131"/>
      <c r="F14" s="131"/>
      <c r="G14" s="131"/>
      <c r="H14" s="132"/>
      <c r="I14" s="132"/>
      <c r="J14" s="132"/>
      <c r="K14" s="132"/>
      <c r="L14" s="132"/>
      <c r="M14" s="132"/>
      <c r="N14" s="132"/>
      <c r="O14" s="132"/>
      <c r="P14" s="129"/>
      <c r="Q14" s="129"/>
      <c r="R14" s="129"/>
      <c r="S14" s="129"/>
      <c r="T14" s="129"/>
      <c r="U14" s="129"/>
      <c r="V14" s="129"/>
      <c r="W14" s="129"/>
      <c r="X14" s="132"/>
      <c r="Y14" s="132"/>
      <c r="Z14" s="132"/>
      <c r="AA14" s="132"/>
      <c r="AB14" s="132"/>
      <c r="AC14" s="132"/>
      <c r="AD14" s="132"/>
      <c r="AE14" s="125"/>
      <c r="AF14" s="132"/>
      <c r="AG14" s="132"/>
      <c r="AH14" s="132"/>
      <c r="AI14" s="132"/>
      <c r="AJ14" s="132"/>
      <c r="AK14" s="132"/>
      <c r="AL14" s="132"/>
      <c r="AM14" s="125"/>
      <c r="AN14" s="129"/>
      <c r="AO14" s="129"/>
      <c r="AP14" s="129"/>
      <c r="AQ14" s="129"/>
      <c r="AR14" s="129"/>
      <c r="AS14" s="129"/>
      <c r="AT14" s="129"/>
      <c r="AU14" s="130"/>
      <c r="AV14" s="130"/>
    </row>
    <row r="15" spans="1:53" ht="16.5" customHeight="1" x14ac:dyDescent="0.15">
      <c r="B15" s="133" t="s">
        <v>11</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5"/>
    </row>
    <row r="16" spans="1:53" ht="11.25" customHeight="1" x14ac:dyDescent="0.15">
      <c r="B16" s="136"/>
      <c r="C16" s="137"/>
      <c r="D16" s="138"/>
      <c r="E16" s="138"/>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40"/>
      <c r="AE16" s="140"/>
      <c r="AF16" s="140"/>
      <c r="AG16" s="140"/>
      <c r="AH16" s="140"/>
      <c r="AI16" s="140"/>
      <c r="AJ16" s="140"/>
      <c r="AK16" s="141"/>
      <c r="AL16" s="139"/>
      <c r="AM16" s="139"/>
      <c r="AN16" s="139"/>
      <c r="AO16" s="139"/>
      <c r="AP16" s="139"/>
      <c r="AQ16" s="139"/>
      <c r="AR16" s="142"/>
      <c r="AS16" s="143"/>
      <c r="AT16" s="129"/>
      <c r="BA16" s="126"/>
    </row>
    <row r="17" spans="1:46" ht="13.5" customHeight="1" x14ac:dyDescent="0.15">
      <c r="B17" s="136"/>
      <c r="C17" s="144" t="s">
        <v>12</v>
      </c>
      <c r="D17" s="131"/>
      <c r="E17" s="131"/>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45"/>
      <c r="AS17" s="143"/>
      <c r="AT17" s="129"/>
    </row>
    <row r="18" spans="1:46" ht="13.5" customHeight="1" x14ac:dyDescent="0.15">
      <c r="B18" s="136"/>
      <c r="C18" s="146"/>
      <c r="D18" s="131"/>
      <c r="E18" s="131"/>
      <c r="F18" s="132"/>
      <c r="G18" s="132"/>
      <c r="H18" s="132"/>
      <c r="I18" s="132"/>
      <c r="J18" s="132"/>
      <c r="K18" s="132"/>
      <c r="L18" s="132"/>
      <c r="M18" s="132"/>
      <c r="N18" s="129"/>
      <c r="O18" s="129"/>
      <c r="P18" s="129"/>
      <c r="Q18" s="129"/>
      <c r="R18" s="129"/>
      <c r="S18" s="129"/>
      <c r="T18" s="147" t="s">
        <v>13</v>
      </c>
      <c r="U18" s="147"/>
      <c r="V18" s="147"/>
      <c r="W18" s="147"/>
      <c r="X18" s="147"/>
      <c r="Y18" s="148"/>
      <c r="Z18" s="234"/>
      <c r="AA18" s="234"/>
      <c r="AB18" s="234"/>
      <c r="AC18" s="234"/>
      <c r="AD18" s="234"/>
      <c r="AE18" s="234"/>
      <c r="AF18" s="234"/>
      <c r="AG18" s="234"/>
      <c r="AH18" s="234"/>
      <c r="AI18" s="234"/>
      <c r="AJ18" s="234"/>
      <c r="AK18" s="234"/>
      <c r="AL18" s="234"/>
      <c r="AM18" s="234"/>
      <c r="AN18" s="234"/>
      <c r="AO18" s="128" t="s">
        <v>14</v>
      </c>
      <c r="AP18" s="128"/>
      <c r="AQ18" s="129"/>
      <c r="AR18" s="145"/>
      <c r="AS18" s="143"/>
    </row>
    <row r="19" spans="1:46" ht="7.5" customHeight="1" x14ac:dyDescent="0.15">
      <c r="B19" s="136"/>
      <c r="C19" s="146"/>
      <c r="D19" s="131"/>
      <c r="E19" s="131"/>
      <c r="F19" s="132"/>
      <c r="G19" s="132"/>
      <c r="H19" s="132"/>
      <c r="I19" s="132"/>
      <c r="J19" s="132"/>
      <c r="K19" s="132"/>
      <c r="L19" s="132"/>
      <c r="M19" s="132"/>
      <c r="N19" s="129"/>
      <c r="O19" s="129"/>
      <c r="P19" s="129"/>
      <c r="Q19" s="129"/>
      <c r="R19" s="129"/>
      <c r="S19" s="129"/>
      <c r="T19" s="129"/>
      <c r="U19" s="129"/>
      <c r="V19" s="132"/>
      <c r="W19" s="132"/>
      <c r="X19" s="132"/>
      <c r="Y19" s="132"/>
      <c r="Z19" s="132"/>
      <c r="AA19" s="132"/>
      <c r="AB19" s="132"/>
      <c r="AC19" s="125"/>
      <c r="AD19" s="132"/>
      <c r="AE19" s="132"/>
      <c r="AF19" s="132"/>
      <c r="AG19" s="132"/>
      <c r="AH19" s="132"/>
      <c r="AI19" s="132"/>
      <c r="AJ19" s="132"/>
      <c r="AK19" s="125"/>
      <c r="AL19" s="129"/>
      <c r="AM19" s="129"/>
      <c r="AN19" s="129"/>
      <c r="AO19" s="129"/>
      <c r="AP19" s="129"/>
      <c r="AQ19" s="128"/>
      <c r="AR19" s="149"/>
      <c r="AS19" s="143"/>
      <c r="AT19" s="129"/>
    </row>
    <row r="20" spans="1:46" ht="11.25" customHeight="1" x14ac:dyDescent="0.15">
      <c r="B20" s="136"/>
      <c r="C20" s="137"/>
      <c r="D20" s="138"/>
      <c r="E20" s="138"/>
      <c r="F20" s="140"/>
      <c r="G20" s="140"/>
      <c r="H20" s="140"/>
      <c r="I20" s="140"/>
      <c r="J20" s="140"/>
      <c r="K20" s="140"/>
      <c r="L20" s="140"/>
      <c r="M20" s="140"/>
      <c r="N20" s="139"/>
      <c r="O20" s="139"/>
      <c r="P20" s="139"/>
      <c r="Q20" s="139"/>
      <c r="R20" s="139"/>
      <c r="S20" s="139"/>
      <c r="T20" s="139"/>
      <c r="U20" s="139"/>
      <c r="V20" s="140"/>
      <c r="W20" s="140"/>
      <c r="X20" s="140"/>
      <c r="Y20" s="140"/>
      <c r="Z20" s="140"/>
      <c r="AA20" s="140"/>
      <c r="AB20" s="140"/>
      <c r="AC20" s="141"/>
      <c r="AD20" s="140"/>
      <c r="AE20" s="140"/>
      <c r="AF20" s="140"/>
      <c r="AG20" s="140"/>
      <c r="AH20" s="140"/>
      <c r="AI20" s="140"/>
      <c r="AJ20" s="140"/>
      <c r="AK20" s="141"/>
      <c r="AL20" s="139"/>
      <c r="AM20" s="139"/>
      <c r="AN20" s="139"/>
      <c r="AO20" s="139"/>
      <c r="AP20" s="139"/>
      <c r="AQ20" s="139"/>
      <c r="AR20" s="145"/>
      <c r="AS20" s="143"/>
      <c r="AT20" s="129"/>
    </row>
    <row r="21" spans="1:46" ht="13.5" customHeight="1" x14ac:dyDescent="0.15">
      <c r="B21" s="136"/>
      <c r="C21" s="144" t="s">
        <v>15</v>
      </c>
      <c r="D21" s="131"/>
      <c r="E21" s="131"/>
      <c r="F21" s="132"/>
      <c r="G21" s="132"/>
      <c r="H21" s="132"/>
      <c r="I21" s="132"/>
      <c r="J21" s="132"/>
      <c r="K21" s="132"/>
      <c r="L21" s="132"/>
      <c r="M21" s="132"/>
      <c r="N21" s="129"/>
      <c r="O21" s="129"/>
      <c r="P21" s="129"/>
      <c r="Q21" s="129"/>
      <c r="R21" s="129"/>
      <c r="S21" s="129"/>
      <c r="T21" s="129"/>
      <c r="U21" s="129"/>
      <c r="V21" s="132"/>
      <c r="W21" s="132"/>
      <c r="X21" s="132"/>
      <c r="Y21" s="132"/>
      <c r="Z21" s="132"/>
      <c r="AA21" s="132"/>
      <c r="AB21" s="132"/>
      <c r="AC21" s="125"/>
      <c r="AD21" s="132"/>
      <c r="AE21" s="132"/>
      <c r="AF21" s="132"/>
      <c r="AG21" s="132"/>
      <c r="AH21" s="132"/>
      <c r="AI21" s="132"/>
      <c r="AJ21" s="132"/>
      <c r="AK21" s="125"/>
      <c r="AL21" s="129"/>
      <c r="AM21" s="129"/>
      <c r="AN21" s="129"/>
      <c r="AO21" s="129"/>
      <c r="AP21" s="129"/>
      <c r="AQ21" s="129"/>
      <c r="AR21" s="145"/>
      <c r="AS21" s="143"/>
      <c r="AT21" s="129"/>
    </row>
    <row r="22" spans="1:46" ht="13.5" customHeight="1" x14ac:dyDescent="0.15">
      <c r="B22" s="150"/>
      <c r="C22" s="146"/>
      <c r="D22" s="131"/>
      <c r="E22" s="131"/>
      <c r="F22" s="132"/>
      <c r="G22" s="132"/>
      <c r="H22" s="132"/>
      <c r="I22" s="132"/>
      <c r="J22" s="132"/>
      <c r="K22" s="132"/>
      <c r="L22" s="132"/>
      <c r="M22" s="132"/>
      <c r="N22" s="129"/>
      <c r="O22" s="129"/>
      <c r="P22" s="129"/>
      <c r="Q22" s="129"/>
      <c r="R22" s="129"/>
      <c r="S22" s="129"/>
      <c r="T22" s="147" t="s">
        <v>16</v>
      </c>
      <c r="U22" s="147"/>
      <c r="V22" s="147"/>
      <c r="W22" s="147"/>
      <c r="X22" s="147"/>
      <c r="Y22" s="148"/>
      <c r="Z22" s="147"/>
      <c r="AA22" s="147"/>
      <c r="AB22" s="99"/>
      <c r="AC22" s="99"/>
      <c r="AD22" s="226" t="str">
        <f>IF((L27+AE27)&lt;0,"営業利益＋減価償却費が「０」（ゼロ）以下",IFERROR((L26-AE26)/(L27+AE27),""))</f>
        <v/>
      </c>
      <c r="AE22" s="226"/>
      <c r="AF22" s="226"/>
      <c r="AG22" s="226"/>
      <c r="AH22" s="226"/>
      <c r="AI22" s="226"/>
      <c r="AJ22" s="226"/>
      <c r="AK22" s="226"/>
      <c r="AL22" s="226"/>
      <c r="AM22" s="226"/>
      <c r="AN22" s="226"/>
      <c r="AO22" s="128" t="s">
        <v>17</v>
      </c>
      <c r="AP22" s="128"/>
      <c r="AQ22" s="129"/>
      <c r="AR22" s="145"/>
      <c r="AS22" s="143"/>
    </row>
    <row r="23" spans="1:46" ht="6.75" customHeight="1" x14ac:dyDescent="0.15">
      <c r="B23" s="150"/>
      <c r="C23" s="146"/>
      <c r="D23" s="131"/>
      <c r="E23" s="131"/>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32"/>
      <c r="AE23" s="132"/>
      <c r="AF23" s="132"/>
      <c r="AG23" s="132"/>
      <c r="AH23" s="132"/>
      <c r="AI23" s="132"/>
      <c r="AJ23" s="132"/>
      <c r="AK23" s="125"/>
      <c r="AL23" s="129"/>
      <c r="AM23" s="129"/>
      <c r="AN23" s="129"/>
      <c r="AO23" s="129"/>
      <c r="AP23" s="129"/>
      <c r="AQ23" s="129"/>
      <c r="AR23" s="145"/>
      <c r="AS23" s="143"/>
      <c r="AT23" s="129"/>
    </row>
    <row r="24" spans="1:46" ht="13.5" customHeight="1" x14ac:dyDescent="0.15">
      <c r="B24" s="136"/>
      <c r="C24" s="144" t="s">
        <v>18</v>
      </c>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32"/>
      <c r="AE24" s="132"/>
      <c r="AF24" s="132"/>
      <c r="AG24" s="132"/>
      <c r="AH24" s="132"/>
      <c r="AI24" s="132"/>
      <c r="AJ24" s="132"/>
      <c r="AK24" s="125"/>
      <c r="AL24" s="129"/>
      <c r="AM24" s="129"/>
      <c r="AN24" s="129"/>
      <c r="AO24" s="129"/>
      <c r="AP24" s="129"/>
      <c r="AQ24" s="129"/>
      <c r="AR24" s="145"/>
      <c r="AS24" s="143"/>
      <c r="AT24" s="129"/>
    </row>
    <row r="25" spans="1:46" ht="13.5" customHeight="1" x14ac:dyDescent="0.15">
      <c r="B25" s="136"/>
      <c r="C25" s="144"/>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32"/>
      <c r="AE25" s="132"/>
      <c r="AF25" s="132"/>
      <c r="AG25" s="132"/>
      <c r="AH25" s="132"/>
      <c r="AI25" s="132"/>
      <c r="AJ25" s="132"/>
      <c r="AK25" s="125"/>
      <c r="AL25" s="129"/>
      <c r="AM25" s="129"/>
      <c r="AN25" s="129"/>
      <c r="AO25" s="129"/>
      <c r="AP25" s="129"/>
      <c r="AQ25" s="129"/>
      <c r="AR25" s="145"/>
      <c r="AS25" s="143"/>
      <c r="AT25" s="129"/>
    </row>
    <row r="26" spans="1:46" s="158" customFormat="1" ht="13.5" customHeight="1" x14ac:dyDescent="0.15">
      <c r="A26" s="122"/>
      <c r="B26" s="151"/>
      <c r="C26" s="152"/>
      <c r="D26" s="122"/>
      <c r="E26" s="127"/>
      <c r="F26" s="127"/>
      <c r="G26" s="127"/>
      <c r="H26" s="127"/>
      <c r="I26" s="127"/>
      <c r="J26" s="127"/>
      <c r="K26" s="153" t="s">
        <v>19</v>
      </c>
      <c r="L26" s="235"/>
      <c r="M26" s="235"/>
      <c r="N26" s="235"/>
      <c r="O26" s="235"/>
      <c r="P26" s="235"/>
      <c r="Q26" s="235"/>
      <c r="R26" s="235"/>
      <c r="S26" s="154" t="s">
        <v>20</v>
      </c>
      <c r="T26" s="155" t="s">
        <v>21</v>
      </c>
      <c r="U26" s="155"/>
      <c r="V26" s="122"/>
      <c r="W26" s="122" t="s">
        <v>22</v>
      </c>
      <c r="X26" s="122"/>
      <c r="Y26" s="127"/>
      <c r="Z26" s="127"/>
      <c r="AA26" s="128"/>
      <c r="AB26" s="100"/>
      <c r="AC26" s="127"/>
      <c r="AD26" s="153" t="s">
        <v>23</v>
      </c>
      <c r="AE26" s="236"/>
      <c r="AF26" s="236"/>
      <c r="AG26" s="236"/>
      <c r="AH26" s="236"/>
      <c r="AI26" s="236"/>
      <c r="AJ26" s="236"/>
      <c r="AK26" s="236"/>
      <c r="AL26" s="236"/>
      <c r="AM26" s="127" t="s">
        <v>24</v>
      </c>
      <c r="AN26" s="127"/>
      <c r="AO26" s="122"/>
      <c r="AP26" s="122"/>
      <c r="AQ26" s="122"/>
      <c r="AR26" s="156"/>
      <c r="AS26" s="157"/>
      <c r="AT26" s="122"/>
    </row>
    <row r="27" spans="1:46" s="158" customFormat="1" ht="13.5" customHeight="1" x14ac:dyDescent="0.15">
      <c r="A27" s="122"/>
      <c r="B27" s="159"/>
      <c r="C27" s="152"/>
      <c r="D27" s="122"/>
      <c r="E27" s="122"/>
      <c r="F27" s="122"/>
      <c r="G27" s="122"/>
      <c r="H27" s="122"/>
      <c r="I27" s="122"/>
      <c r="J27" s="129"/>
      <c r="K27" s="123" t="s">
        <v>25</v>
      </c>
      <c r="L27" s="237"/>
      <c r="M27" s="237"/>
      <c r="N27" s="237"/>
      <c r="O27" s="237"/>
      <c r="P27" s="237"/>
      <c r="Q27" s="237"/>
      <c r="R27" s="237"/>
      <c r="S27" s="140" t="s">
        <v>20</v>
      </c>
      <c r="T27" s="160" t="s">
        <v>21</v>
      </c>
      <c r="U27" s="122"/>
      <c r="V27" s="161"/>
      <c r="W27" s="161" t="s">
        <v>26</v>
      </c>
      <c r="X27" s="161"/>
      <c r="Y27" s="122"/>
      <c r="Z27" s="122"/>
      <c r="AA27" s="129"/>
      <c r="AB27" s="101"/>
      <c r="AC27" s="122"/>
      <c r="AD27" s="123" t="s">
        <v>27</v>
      </c>
      <c r="AE27" s="237"/>
      <c r="AF27" s="237"/>
      <c r="AG27" s="237"/>
      <c r="AH27" s="237"/>
      <c r="AI27" s="237"/>
      <c r="AJ27" s="237"/>
      <c r="AK27" s="237"/>
      <c r="AL27" s="237"/>
      <c r="AM27" s="122" t="s">
        <v>24</v>
      </c>
      <c r="AN27" s="122"/>
      <c r="AO27" s="161"/>
      <c r="AP27" s="122"/>
      <c r="AQ27" s="122"/>
      <c r="AR27" s="156"/>
      <c r="AS27" s="157"/>
      <c r="AT27" s="122"/>
    </row>
    <row r="28" spans="1:46" s="158" customFormat="1" ht="6.75" customHeight="1" x14ac:dyDescent="0.15">
      <c r="A28" s="122"/>
      <c r="B28" s="151"/>
      <c r="C28" s="162"/>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63"/>
      <c r="AE28" s="163"/>
      <c r="AF28" s="163"/>
      <c r="AG28" s="163"/>
      <c r="AH28" s="163"/>
      <c r="AI28" s="163"/>
      <c r="AJ28" s="127"/>
      <c r="AK28" s="127"/>
      <c r="AL28" s="127"/>
      <c r="AM28" s="127"/>
      <c r="AN28" s="127"/>
      <c r="AO28" s="127"/>
      <c r="AP28" s="127"/>
      <c r="AQ28" s="127"/>
      <c r="AR28" s="164"/>
      <c r="AS28" s="157"/>
      <c r="AT28" s="122"/>
    </row>
    <row r="29" spans="1:46" ht="4.5" customHeight="1" x14ac:dyDescent="0.15">
      <c r="B29" s="165"/>
      <c r="C29" s="166"/>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8"/>
      <c r="AS29" s="169"/>
      <c r="AT29" s="170"/>
    </row>
    <row r="30" spans="1:46" ht="15.75" customHeight="1" x14ac:dyDescent="0.15">
      <c r="B30" s="136"/>
      <c r="C30" s="144" t="s">
        <v>28</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68"/>
      <c r="AS30" s="169"/>
      <c r="AT30" s="170"/>
    </row>
    <row r="31" spans="1:46" ht="15.75" customHeight="1" x14ac:dyDescent="0.15">
      <c r="B31" s="136"/>
      <c r="C31" s="144" t="s">
        <v>88</v>
      </c>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68"/>
      <c r="AS31" s="169"/>
      <c r="AT31" s="170"/>
    </row>
    <row r="32" spans="1:46" ht="15.75" customHeight="1" x14ac:dyDescent="0.15">
      <c r="B32" s="136"/>
      <c r="C32" s="144" t="s">
        <v>89</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68"/>
      <c r="AS32" s="169"/>
      <c r="AT32" s="170"/>
    </row>
    <row r="33" spans="1:48" ht="4.5" customHeight="1" x14ac:dyDescent="0.15">
      <c r="B33" s="165"/>
      <c r="C33" s="171"/>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3"/>
      <c r="AS33" s="169"/>
      <c r="AT33" s="170"/>
    </row>
    <row r="34" spans="1:48" ht="12" customHeight="1" x14ac:dyDescent="0.15">
      <c r="B34" s="165"/>
      <c r="C34" s="166"/>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8"/>
      <c r="AS34" s="169"/>
      <c r="AT34" s="170"/>
    </row>
    <row r="35" spans="1:48" ht="14.25" customHeight="1" x14ac:dyDescent="0.15">
      <c r="B35" s="136"/>
      <c r="C35" s="144" t="s">
        <v>29</v>
      </c>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9"/>
      <c r="AC35" s="129"/>
      <c r="AD35" s="129"/>
      <c r="AE35" s="129"/>
      <c r="AF35" s="129"/>
      <c r="AG35" s="129"/>
      <c r="AH35" s="129"/>
      <c r="AI35" s="129"/>
      <c r="AJ35" s="129"/>
      <c r="AK35" s="129"/>
      <c r="AL35" s="129"/>
      <c r="AM35" s="129"/>
      <c r="AN35" s="129"/>
      <c r="AO35" s="129"/>
      <c r="AP35" s="129"/>
      <c r="AQ35" s="129"/>
      <c r="AR35" s="145"/>
      <c r="AS35" s="143"/>
    </row>
    <row r="36" spans="1:48" ht="12" customHeight="1" x14ac:dyDescent="0.15">
      <c r="B36" s="136"/>
      <c r="C36" s="174"/>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28"/>
      <c r="AC36" s="128"/>
      <c r="AD36" s="128"/>
      <c r="AE36" s="128"/>
      <c r="AF36" s="128"/>
      <c r="AG36" s="128"/>
      <c r="AH36" s="128"/>
      <c r="AI36" s="128"/>
      <c r="AJ36" s="128"/>
      <c r="AK36" s="128"/>
      <c r="AL36" s="128"/>
      <c r="AM36" s="128"/>
      <c r="AN36" s="128"/>
      <c r="AO36" s="128"/>
      <c r="AP36" s="128"/>
      <c r="AQ36" s="128"/>
      <c r="AR36" s="149"/>
      <c r="AS36" s="143"/>
    </row>
    <row r="37" spans="1:48" ht="15" customHeight="1" x14ac:dyDescent="0.15">
      <c r="B37" s="136"/>
      <c r="C37" s="175" t="s">
        <v>30</v>
      </c>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6"/>
      <c r="AS37" s="177"/>
    </row>
    <row r="38" spans="1:48" s="183" customFormat="1" ht="12.75" customHeight="1" x14ac:dyDescent="0.15">
      <c r="A38" s="178"/>
      <c r="B38" s="179"/>
      <c r="C38" s="176" t="s">
        <v>90</v>
      </c>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1"/>
      <c r="AS38" s="182"/>
      <c r="AT38" s="178"/>
    </row>
    <row r="39" spans="1:48" ht="12.75" customHeight="1" x14ac:dyDescent="0.15">
      <c r="B39" s="184"/>
      <c r="C39" s="176" t="s">
        <v>91</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1"/>
      <c r="AS39" s="182"/>
    </row>
    <row r="40" spans="1:48" ht="13.5" customHeight="1" x14ac:dyDescent="0.15">
      <c r="B40" s="136"/>
      <c r="C40" s="176" t="s">
        <v>103</v>
      </c>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81"/>
      <c r="AS40" s="177"/>
      <c r="AV40" s="124"/>
    </row>
    <row r="41" spans="1:48" ht="13.5" customHeight="1" x14ac:dyDescent="0.15">
      <c r="B41" s="184"/>
      <c r="C41" s="221" t="s">
        <v>118</v>
      </c>
      <c r="D41" s="221"/>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81"/>
      <c r="AS41" s="177"/>
      <c r="AV41" s="124"/>
    </row>
    <row r="42" spans="1:48" ht="13.5" customHeight="1" x14ac:dyDescent="0.15">
      <c r="B42" s="185"/>
      <c r="C42" s="186" t="s">
        <v>104</v>
      </c>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7"/>
      <c r="AS42" s="188"/>
    </row>
    <row r="43" spans="1:48" ht="8.25" customHeight="1" x14ac:dyDescent="0.15">
      <c r="B43" s="129"/>
      <c r="C43" s="122"/>
      <c r="D43" s="131"/>
      <c r="E43" s="131"/>
      <c r="F43" s="131"/>
      <c r="G43" s="131"/>
      <c r="H43" s="132"/>
      <c r="I43" s="132"/>
      <c r="J43" s="132"/>
      <c r="K43" s="132"/>
      <c r="L43" s="132"/>
      <c r="M43" s="132"/>
      <c r="N43" s="132"/>
      <c r="O43" s="132"/>
      <c r="P43" s="129"/>
      <c r="Q43" s="129"/>
      <c r="R43" s="129"/>
      <c r="S43" s="129"/>
      <c r="T43" s="129"/>
      <c r="U43" s="129"/>
      <c r="V43" s="129"/>
      <c r="W43" s="129"/>
      <c r="X43" s="132"/>
      <c r="Y43" s="132"/>
      <c r="Z43" s="132"/>
      <c r="AA43" s="132"/>
      <c r="AB43" s="132"/>
      <c r="AC43" s="132"/>
      <c r="AD43" s="132"/>
      <c r="AE43" s="125"/>
      <c r="AF43" s="132"/>
      <c r="AG43" s="132"/>
      <c r="AH43" s="132"/>
      <c r="AI43" s="132"/>
      <c r="AJ43" s="132"/>
      <c r="AK43" s="132"/>
      <c r="AL43" s="132"/>
      <c r="AM43" s="125"/>
      <c r="AN43" s="129"/>
      <c r="AO43" s="129"/>
      <c r="AP43" s="129"/>
      <c r="AQ43" s="129"/>
      <c r="AR43" s="129"/>
      <c r="AS43" s="129"/>
      <c r="AT43" s="129"/>
      <c r="AU43" s="130"/>
      <c r="AV43" s="130"/>
    </row>
    <row r="44" spans="1:48" ht="16.5" customHeight="1" x14ac:dyDescent="0.15">
      <c r="B44" s="133" t="s">
        <v>31</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5"/>
    </row>
    <row r="45" spans="1:48" ht="16.5" customHeight="1" x14ac:dyDescent="0.15">
      <c r="B45" s="189"/>
      <c r="C45" s="122" t="s">
        <v>81</v>
      </c>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1"/>
    </row>
    <row r="46" spans="1:48" ht="16.5" customHeight="1" x14ac:dyDescent="0.15">
      <c r="B46" s="136"/>
      <c r="C46" s="122" t="s">
        <v>80</v>
      </c>
      <c r="D46" s="129"/>
      <c r="E46" s="129"/>
      <c r="F46" s="129"/>
      <c r="G46" s="129"/>
      <c r="H46" s="132"/>
      <c r="I46" s="132"/>
      <c r="J46" s="132"/>
      <c r="K46" s="132"/>
      <c r="L46" s="132"/>
      <c r="M46" s="132"/>
      <c r="N46" s="132"/>
      <c r="O46" s="132"/>
      <c r="P46" s="129"/>
      <c r="Q46" s="129"/>
      <c r="R46" s="129"/>
      <c r="S46" s="129"/>
      <c r="T46" s="129"/>
      <c r="U46" s="129"/>
      <c r="V46" s="129"/>
      <c r="W46" s="129"/>
      <c r="X46" s="132"/>
      <c r="Y46" s="132"/>
      <c r="Z46" s="132"/>
      <c r="AA46" s="132"/>
      <c r="AB46" s="132"/>
      <c r="AC46" s="132"/>
      <c r="AD46" s="132"/>
      <c r="AE46" s="125"/>
      <c r="AF46" s="132"/>
      <c r="AG46" s="132"/>
      <c r="AH46" s="132"/>
      <c r="AI46" s="132"/>
      <c r="AJ46" s="132"/>
      <c r="AK46" s="132"/>
      <c r="AL46" s="132"/>
      <c r="AM46" s="125"/>
      <c r="AN46" s="129"/>
      <c r="AO46" s="129"/>
      <c r="AP46" s="129"/>
      <c r="AQ46" s="129"/>
      <c r="AR46" s="129"/>
      <c r="AS46" s="143"/>
      <c r="AT46" s="129"/>
      <c r="AU46" s="130"/>
      <c r="AV46" s="130"/>
    </row>
    <row r="47" spans="1:48" ht="16.5" customHeight="1" x14ac:dyDescent="0.15">
      <c r="B47" s="136"/>
      <c r="C47" s="238" t="s">
        <v>32</v>
      </c>
      <c r="D47" s="238"/>
      <c r="E47" s="239" t="s">
        <v>33</v>
      </c>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143"/>
      <c r="AT47" s="129"/>
      <c r="AU47" s="130"/>
      <c r="AV47" s="130"/>
    </row>
    <row r="48" spans="1:48" ht="24" customHeight="1" x14ac:dyDescent="0.15">
      <c r="B48" s="136"/>
      <c r="C48" s="240"/>
      <c r="D48" s="240"/>
      <c r="E48" s="241" t="s">
        <v>34</v>
      </c>
      <c r="F48" s="242"/>
      <c r="G48" s="242"/>
      <c r="H48" s="242"/>
      <c r="I48" s="243"/>
      <c r="J48" s="244" t="s">
        <v>82</v>
      </c>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6"/>
      <c r="AS48" s="143"/>
      <c r="AT48" s="129"/>
      <c r="AU48" s="130"/>
      <c r="AV48" s="130"/>
    </row>
    <row r="49" spans="1:49" s="196" customFormat="1" ht="12" customHeight="1" x14ac:dyDescent="0.15">
      <c r="A49" s="192"/>
      <c r="B49" s="193"/>
      <c r="C49" s="247"/>
      <c r="D49" s="248"/>
      <c r="E49" s="251" t="s">
        <v>35</v>
      </c>
      <c r="F49" s="252"/>
      <c r="G49" s="252"/>
      <c r="H49" s="252"/>
      <c r="I49" s="253"/>
      <c r="J49" s="257" t="s">
        <v>92</v>
      </c>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9"/>
      <c r="AS49" s="194"/>
      <c r="AT49" s="192"/>
      <c r="AU49" s="195"/>
      <c r="AV49" s="195"/>
    </row>
    <row r="50" spans="1:49" s="196" customFormat="1" ht="12" customHeight="1" x14ac:dyDescent="0.15">
      <c r="A50" s="192"/>
      <c r="B50" s="193"/>
      <c r="C50" s="249"/>
      <c r="D50" s="250"/>
      <c r="E50" s="254"/>
      <c r="F50" s="255"/>
      <c r="G50" s="255"/>
      <c r="H50" s="255"/>
      <c r="I50" s="256"/>
      <c r="J50" s="260" t="s">
        <v>93</v>
      </c>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2"/>
      <c r="AS50" s="194"/>
      <c r="AT50" s="192"/>
      <c r="AU50" s="195"/>
      <c r="AV50" s="195"/>
    </row>
    <row r="51" spans="1:49" s="196" customFormat="1" ht="16.5" customHeight="1" x14ac:dyDescent="0.15">
      <c r="A51" s="192"/>
      <c r="B51" s="193"/>
      <c r="C51" s="176" t="s">
        <v>101</v>
      </c>
      <c r="D51" s="197"/>
      <c r="E51" s="198"/>
      <c r="F51" s="198"/>
      <c r="G51" s="198"/>
      <c r="H51" s="198"/>
      <c r="I51" s="198"/>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4"/>
      <c r="AT51" s="192"/>
      <c r="AU51" s="195"/>
      <c r="AV51" s="195"/>
    </row>
    <row r="52" spans="1:49" s="196" customFormat="1" ht="16.5" customHeight="1" x14ac:dyDescent="0.15">
      <c r="A52" s="192"/>
      <c r="B52" s="263" t="s">
        <v>102</v>
      </c>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5"/>
      <c r="AT52" s="192"/>
      <c r="AU52" s="195"/>
      <c r="AV52" s="195"/>
    </row>
    <row r="53" spans="1:49" ht="8.25" customHeight="1" x14ac:dyDescent="0.15">
      <c r="B53" s="129"/>
      <c r="C53" s="122"/>
      <c r="D53" s="131"/>
      <c r="E53" s="131"/>
      <c r="F53" s="131"/>
      <c r="G53" s="131"/>
      <c r="H53" s="132"/>
      <c r="I53" s="132"/>
      <c r="J53" s="132"/>
      <c r="K53" s="132"/>
      <c r="L53" s="132"/>
      <c r="M53" s="132"/>
      <c r="N53" s="132"/>
      <c r="O53" s="132"/>
      <c r="P53" s="129"/>
      <c r="Q53" s="129"/>
      <c r="R53" s="129"/>
      <c r="S53" s="129"/>
      <c r="T53" s="129"/>
      <c r="U53" s="129"/>
      <c r="V53" s="129"/>
      <c r="W53" s="129"/>
      <c r="X53" s="132"/>
      <c r="Y53" s="132"/>
      <c r="Z53" s="132"/>
      <c r="AA53" s="132"/>
      <c r="AB53" s="132"/>
      <c r="AC53" s="132"/>
      <c r="AD53" s="132"/>
      <c r="AE53" s="125"/>
      <c r="AF53" s="132"/>
      <c r="AG53" s="132"/>
      <c r="AH53" s="132"/>
      <c r="AI53" s="132"/>
      <c r="AJ53" s="132"/>
      <c r="AK53" s="132"/>
      <c r="AL53" s="132"/>
      <c r="AM53" s="125"/>
      <c r="AN53" s="129"/>
      <c r="AO53" s="129"/>
      <c r="AP53" s="129"/>
      <c r="AQ53" s="129"/>
      <c r="AR53" s="129"/>
      <c r="AS53" s="129"/>
      <c r="AT53" s="129"/>
      <c r="AU53" s="130"/>
      <c r="AV53" s="130"/>
    </row>
    <row r="54" spans="1:49" s="196" customFormat="1" ht="16.5" customHeight="1" x14ac:dyDescent="0.15">
      <c r="A54" s="192"/>
      <c r="B54" s="266" t="s">
        <v>119</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8"/>
      <c r="AT54" s="192"/>
      <c r="AU54" s="195"/>
      <c r="AV54" s="195"/>
    </row>
    <row r="55" spans="1:49" ht="31.5" customHeight="1" x14ac:dyDescent="0.15">
      <c r="B55" s="136"/>
      <c r="C55" s="269" t="s">
        <v>36</v>
      </c>
      <c r="D55" s="270"/>
      <c r="E55" s="270"/>
      <c r="F55" s="270"/>
      <c r="G55" s="270"/>
      <c r="H55" s="270"/>
      <c r="I55" s="270"/>
      <c r="J55" s="270"/>
      <c r="K55" s="270"/>
      <c r="L55" s="270"/>
      <c r="M55" s="270"/>
      <c r="N55" s="270"/>
      <c r="O55" s="270"/>
      <c r="P55" s="271"/>
      <c r="Q55" s="269" t="s">
        <v>37</v>
      </c>
      <c r="R55" s="270"/>
      <c r="S55" s="270"/>
      <c r="T55" s="270"/>
      <c r="U55" s="270"/>
      <c r="V55" s="270"/>
      <c r="W55" s="270"/>
      <c r="X55" s="270"/>
      <c r="Y55" s="270"/>
      <c r="Z55" s="270"/>
      <c r="AA55" s="270"/>
      <c r="AB55" s="270"/>
      <c r="AC55" s="270"/>
      <c r="AD55" s="271"/>
      <c r="AE55" s="269" t="s">
        <v>38</v>
      </c>
      <c r="AF55" s="270"/>
      <c r="AG55" s="270"/>
      <c r="AH55" s="270"/>
      <c r="AI55" s="270"/>
      <c r="AJ55" s="270"/>
      <c r="AK55" s="270"/>
      <c r="AL55" s="270"/>
      <c r="AM55" s="270"/>
      <c r="AN55" s="270"/>
      <c r="AO55" s="270"/>
      <c r="AP55" s="270"/>
      <c r="AQ55" s="270"/>
      <c r="AR55" s="271"/>
      <c r="AS55" s="143"/>
      <c r="AT55" s="129"/>
    </row>
    <row r="56" spans="1:49" ht="21" customHeight="1" x14ac:dyDescent="0.15">
      <c r="B56" s="136"/>
      <c r="C56" s="272"/>
      <c r="D56" s="273"/>
      <c r="E56" s="273"/>
      <c r="F56" s="273"/>
      <c r="G56" s="273"/>
      <c r="H56" s="273"/>
      <c r="I56" s="273"/>
      <c r="J56" s="273"/>
      <c r="K56" s="273"/>
      <c r="L56" s="273"/>
      <c r="M56" s="273"/>
      <c r="N56" s="273"/>
      <c r="O56" s="273"/>
      <c r="P56" s="274"/>
      <c r="Q56" s="272"/>
      <c r="R56" s="273"/>
      <c r="S56" s="273"/>
      <c r="T56" s="273"/>
      <c r="U56" s="273"/>
      <c r="V56" s="273"/>
      <c r="W56" s="273"/>
      <c r="X56" s="273"/>
      <c r="Y56" s="273"/>
      <c r="Z56" s="273"/>
      <c r="AA56" s="273"/>
      <c r="AB56" s="273"/>
      <c r="AC56" s="273"/>
      <c r="AD56" s="274"/>
      <c r="AE56" s="272"/>
      <c r="AF56" s="273"/>
      <c r="AG56" s="273"/>
      <c r="AH56" s="273"/>
      <c r="AI56" s="273"/>
      <c r="AJ56" s="273"/>
      <c r="AK56" s="273"/>
      <c r="AL56" s="273"/>
      <c r="AM56" s="273"/>
      <c r="AN56" s="273"/>
      <c r="AO56" s="273"/>
      <c r="AP56" s="273"/>
      <c r="AQ56" s="273"/>
      <c r="AR56" s="274"/>
      <c r="AS56" s="143"/>
      <c r="AT56" s="129"/>
    </row>
    <row r="57" spans="1:49" ht="21" customHeight="1" x14ac:dyDescent="0.15">
      <c r="B57" s="136"/>
      <c r="C57" s="302">
        <f>保証限度額等確認シート!D23</f>
        <v>0</v>
      </c>
      <c r="D57" s="303"/>
      <c r="E57" s="303"/>
      <c r="F57" s="303"/>
      <c r="G57" s="303"/>
      <c r="H57" s="303"/>
      <c r="I57" s="303"/>
      <c r="J57" s="303"/>
      <c r="K57" s="303"/>
      <c r="L57" s="303"/>
      <c r="M57" s="303"/>
      <c r="N57" s="303"/>
      <c r="O57" s="304" t="s">
        <v>39</v>
      </c>
      <c r="P57" s="305"/>
      <c r="Q57" s="306">
        <f>保証限度額等確認シート!P25+保証限度額等確認シート!P26</f>
        <v>0</v>
      </c>
      <c r="R57" s="275"/>
      <c r="S57" s="275"/>
      <c r="T57" s="275"/>
      <c r="U57" s="275"/>
      <c r="V57" s="275"/>
      <c r="W57" s="275"/>
      <c r="X57" s="275"/>
      <c r="Y57" s="275"/>
      <c r="Z57" s="275"/>
      <c r="AA57" s="275"/>
      <c r="AB57" s="275"/>
      <c r="AC57" s="300" t="s">
        <v>39</v>
      </c>
      <c r="AD57" s="307"/>
      <c r="AE57" s="308">
        <f>保証限度額等確認シート!N23</f>
        <v>0</v>
      </c>
      <c r="AF57" s="309"/>
      <c r="AG57" s="309"/>
      <c r="AH57" s="309"/>
      <c r="AI57" s="309"/>
      <c r="AJ57" s="309"/>
      <c r="AK57" s="309"/>
      <c r="AL57" s="309"/>
      <c r="AM57" s="309"/>
      <c r="AN57" s="309"/>
      <c r="AO57" s="309"/>
      <c r="AP57" s="309"/>
      <c r="AQ57" s="275" t="s">
        <v>39</v>
      </c>
      <c r="AR57" s="276"/>
      <c r="AS57" s="143"/>
      <c r="AT57" s="129"/>
    </row>
    <row r="58" spans="1:49" ht="8.25" customHeight="1" x14ac:dyDescent="0.15">
      <c r="B58" s="136"/>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43"/>
      <c r="AT58" s="129"/>
    </row>
    <row r="59" spans="1:49" ht="21" customHeight="1" x14ac:dyDescent="0.15">
      <c r="B59" s="136"/>
      <c r="C59" s="269" t="s">
        <v>84</v>
      </c>
      <c r="D59" s="270"/>
      <c r="E59" s="270"/>
      <c r="F59" s="270"/>
      <c r="G59" s="270"/>
      <c r="H59" s="270"/>
      <c r="I59" s="270"/>
      <c r="J59" s="270"/>
      <c r="K59" s="270"/>
      <c r="L59" s="270"/>
      <c r="M59" s="270"/>
      <c r="N59" s="270"/>
      <c r="O59" s="270"/>
      <c r="P59" s="270"/>
      <c r="Q59" s="270"/>
      <c r="R59" s="270"/>
      <c r="S59" s="270"/>
      <c r="T59" s="270"/>
      <c r="U59" s="271"/>
      <c r="V59" s="283" t="s">
        <v>40</v>
      </c>
      <c r="W59" s="283"/>
      <c r="X59" s="283"/>
      <c r="Y59" s="283"/>
      <c r="Z59" s="284"/>
      <c r="AA59" s="270" t="s">
        <v>85</v>
      </c>
      <c r="AB59" s="270"/>
      <c r="AC59" s="270"/>
      <c r="AD59" s="270"/>
      <c r="AE59" s="270"/>
      <c r="AF59" s="270"/>
      <c r="AG59" s="270"/>
      <c r="AH59" s="270"/>
      <c r="AI59" s="270"/>
      <c r="AJ59" s="270"/>
      <c r="AK59" s="270"/>
      <c r="AL59" s="270"/>
      <c r="AM59" s="270"/>
      <c r="AN59" s="270"/>
      <c r="AO59" s="270"/>
      <c r="AP59" s="270"/>
      <c r="AQ59" s="270"/>
      <c r="AR59" s="271"/>
      <c r="AS59" s="182"/>
      <c r="AT59" s="180"/>
      <c r="AU59" s="200"/>
      <c r="AV59" s="200"/>
      <c r="AW59" s="200"/>
    </row>
    <row r="60" spans="1:49" ht="12.75" customHeight="1" x14ac:dyDescent="0.15">
      <c r="B60" s="136"/>
      <c r="C60" s="277"/>
      <c r="D60" s="278"/>
      <c r="E60" s="278"/>
      <c r="F60" s="278"/>
      <c r="G60" s="278"/>
      <c r="H60" s="278"/>
      <c r="I60" s="278"/>
      <c r="J60" s="278"/>
      <c r="K60" s="278"/>
      <c r="L60" s="278"/>
      <c r="M60" s="278"/>
      <c r="N60" s="278"/>
      <c r="O60" s="278"/>
      <c r="P60" s="278"/>
      <c r="Q60" s="278"/>
      <c r="R60" s="278"/>
      <c r="S60" s="278"/>
      <c r="T60" s="278"/>
      <c r="U60" s="279"/>
      <c r="V60" s="283"/>
      <c r="W60" s="283"/>
      <c r="X60" s="283"/>
      <c r="Y60" s="283"/>
      <c r="Z60" s="284"/>
      <c r="AA60" s="201"/>
      <c r="AB60" s="201"/>
      <c r="AC60" s="201"/>
      <c r="AD60" s="201"/>
      <c r="AE60" s="201"/>
      <c r="AF60" s="201"/>
      <c r="AG60" s="201"/>
      <c r="AH60" s="180"/>
      <c r="AI60" s="182"/>
      <c r="AJ60" s="285" t="s">
        <v>86</v>
      </c>
      <c r="AK60" s="286"/>
      <c r="AL60" s="286"/>
      <c r="AM60" s="286"/>
      <c r="AN60" s="286"/>
      <c r="AO60" s="286"/>
      <c r="AP60" s="286"/>
      <c r="AQ60" s="286"/>
      <c r="AR60" s="287"/>
      <c r="AS60" s="182"/>
      <c r="AT60" s="180"/>
      <c r="AU60" s="200"/>
      <c r="AV60" s="200"/>
      <c r="AW60" s="200"/>
    </row>
    <row r="61" spans="1:49" ht="13.5" customHeight="1" x14ac:dyDescent="0.15">
      <c r="B61" s="136"/>
      <c r="C61" s="277"/>
      <c r="D61" s="278"/>
      <c r="E61" s="278"/>
      <c r="F61" s="278"/>
      <c r="G61" s="278"/>
      <c r="H61" s="278"/>
      <c r="I61" s="278"/>
      <c r="J61" s="278"/>
      <c r="K61" s="278"/>
      <c r="L61" s="278"/>
      <c r="M61" s="278"/>
      <c r="N61" s="278"/>
      <c r="O61" s="278"/>
      <c r="P61" s="278"/>
      <c r="Q61" s="278"/>
      <c r="R61" s="278"/>
      <c r="S61" s="278"/>
      <c r="T61" s="278"/>
      <c r="U61" s="279"/>
      <c r="V61" s="283"/>
      <c r="W61" s="283"/>
      <c r="X61" s="283"/>
      <c r="Y61" s="283"/>
      <c r="Z61" s="284"/>
      <c r="AA61" s="201"/>
      <c r="AB61" s="201"/>
      <c r="AC61" s="201"/>
      <c r="AD61" s="201"/>
      <c r="AE61" s="201"/>
      <c r="AF61" s="201"/>
      <c r="AG61" s="201"/>
      <c r="AH61" s="180"/>
      <c r="AI61" s="182"/>
      <c r="AJ61" s="288"/>
      <c r="AK61" s="289"/>
      <c r="AL61" s="289"/>
      <c r="AM61" s="289"/>
      <c r="AN61" s="289"/>
      <c r="AO61" s="289"/>
      <c r="AP61" s="289"/>
      <c r="AQ61" s="289"/>
      <c r="AR61" s="290"/>
      <c r="AS61" s="182"/>
      <c r="AT61" s="180"/>
      <c r="AU61" s="200"/>
      <c r="AV61" s="200"/>
      <c r="AW61" s="200"/>
    </row>
    <row r="62" spans="1:49" ht="13.5" customHeight="1" x14ac:dyDescent="0.15">
      <c r="B62" s="136"/>
      <c r="C62" s="280"/>
      <c r="D62" s="281"/>
      <c r="E62" s="281"/>
      <c r="F62" s="281"/>
      <c r="G62" s="281"/>
      <c r="H62" s="281"/>
      <c r="I62" s="281"/>
      <c r="J62" s="281"/>
      <c r="K62" s="281"/>
      <c r="L62" s="281"/>
      <c r="M62" s="281"/>
      <c r="N62" s="281"/>
      <c r="O62" s="281"/>
      <c r="P62" s="281"/>
      <c r="Q62" s="281"/>
      <c r="R62" s="281"/>
      <c r="S62" s="281"/>
      <c r="T62" s="281"/>
      <c r="U62" s="282"/>
      <c r="V62" s="283"/>
      <c r="W62" s="283"/>
      <c r="X62" s="283"/>
      <c r="Y62" s="283"/>
      <c r="Z62" s="284"/>
      <c r="AA62" s="202"/>
      <c r="AB62" s="202"/>
      <c r="AC62" s="202"/>
      <c r="AD62" s="202"/>
      <c r="AE62" s="202"/>
      <c r="AF62" s="202"/>
      <c r="AG62" s="202"/>
      <c r="AH62" s="203"/>
      <c r="AI62" s="204"/>
      <c r="AJ62" s="291"/>
      <c r="AK62" s="292"/>
      <c r="AL62" s="292"/>
      <c r="AM62" s="292"/>
      <c r="AN62" s="292"/>
      <c r="AO62" s="292"/>
      <c r="AP62" s="292"/>
      <c r="AQ62" s="292"/>
      <c r="AR62" s="293"/>
      <c r="AS62" s="182"/>
      <c r="AT62" s="180"/>
      <c r="AU62" s="200"/>
      <c r="AV62" s="200"/>
      <c r="AW62" s="200"/>
    </row>
    <row r="63" spans="1:49" ht="21" customHeight="1" x14ac:dyDescent="0.15">
      <c r="B63" s="136"/>
      <c r="C63" s="294">
        <f>保証限度額等確認シート!X23</f>
        <v>0</v>
      </c>
      <c r="D63" s="295"/>
      <c r="E63" s="295"/>
      <c r="F63" s="295"/>
      <c r="G63" s="295"/>
      <c r="H63" s="295"/>
      <c r="I63" s="295"/>
      <c r="J63" s="295"/>
      <c r="K63" s="295"/>
      <c r="L63" s="295"/>
      <c r="M63" s="295"/>
      <c r="N63" s="295"/>
      <c r="O63" s="295"/>
      <c r="P63" s="295"/>
      <c r="Q63" s="295"/>
      <c r="R63" s="295"/>
      <c r="S63" s="295"/>
      <c r="T63" s="296" t="s">
        <v>39</v>
      </c>
      <c r="U63" s="297"/>
      <c r="V63" s="283"/>
      <c r="W63" s="283"/>
      <c r="X63" s="283"/>
      <c r="Y63" s="283"/>
      <c r="Z63" s="284"/>
      <c r="AA63" s="298">
        <f>AK63+保証限度額等確認シート!D27</f>
        <v>0</v>
      </c>
      <c r="AB63" s="299"/>
      <c r="AC63" s="299"/>
      <c r="AD63" s="299"/>
      <c r="AE63" s="299"/>
      <c r="AF63" s="299"/>
      <c r="AG63" s="299"/>
      <c r="AH63" s="300" t="s">
        <v>39</v>
      </c>
      <c r="AI63" s="301"/>
      <c r="AJ63" s="205" t="s">
        <v>41</v>
      </c>
      <c r="AK63" s="299">
        <f>保証限度額等確認シート!N19</f>
        <v>0</v>
      </c>
      <c r="AL63" s="299"/>
      <c r="AM63" s="299"/>
      <c r="AN63" s="299"/>
      <c r="AO63" s="299"/>
      <c r="AP63" s="311" t="s">
        <v>42</v>
      </c>
      <c r="AQ63" s="311"/>
      <c r="AR63" s="312"/>
      <c r="AS63" s="206"/>
      <c r="AT63" s="207"/>
      <c r="AU63" s="129"/>
      <c r="AV63" s="129"/>
      <c r="AW63" s="129"/>
    </row>
    <row r="64" spans="1:49" ht="6.75" customHeight="1" x14ac:dyDescent="0.15">
      <c r="B64" s="136"/>
      <c r="C64" s="125"/>
      <c r="D64" s="125"/>
      <c r="E64" s="125"/>
      <c r="F64" s="125"/>
      <c r="G64" s="125"/>
      <c r="H64" s="125"/>
      <c r="I64" s="125"/>
      <c r="J64" s="125"/>
      <c r="K64" s="125"/>
      <c r="L64" s="125"/>
      <c r="M64" s="125"/>
      <c r="N64" s="125"/>
      <c r="O64" s="125"/>
      <c r="P64" s="125"/>
      <c r="Q64" s="125"/>
      <c r="R64" s="125"/>
      <c r="S64" s="125"/>
      <c r="T64" s="125"/>
      <c r="U64" s="129"/>
      <c r="V64" s="129"/>
      <c r="W64" s="129"/>
      <c r="X64" s="129"/>
      <c r="Y64" s="208"/>
      <c r="Z64" s="208"/>
      <c r="AA64" s="208"/>
      <c r="AB64" s="208"/>
      <c r="AC64" s="208"/>
      <c r="AD64" s="208"/>
      <c r="AE64" s="208"/>
      <c r="AF64" s="125"/>
      <c r="AG64" s="125"/>
      <c r="AH64" s="129"/>
      <c r="AI64" s="129"/>
      <c r="AJ64" s="207"/>
      <c r="AK64" s="207"/>
      <c r="AL64" s="207"/>
      <c r="AM64" s="207"/>
      <c r="AN64" s="209"/>
      <c r="AO64" s="209"/>
      <c r="AP64" s="207"/>
      <c r="AQ64" s="207"/>
      <c r="AR64" s="207"/>
      <c r="AS64" s="206"/>
      <c r="AT64" s="207"/>
      <c r="AU64" s="129"/>
      <c r="AV64" s="129"/>
      <c r="AW64" s="129"/>
    </row>
    <row r="65" spans="2:49" ht="15" hidden="1" customHeight="1" x14ac:dyDescent="0.15">
      <c r="B65" s="210" t="s">
        <v>43</v>
      </c>
      <c r="D65" s="125"/>
      <c r="E65" s="125"/>
      <c r="F65" s="125"/>
      <c r="G65" s="125"/>
      <c r="H65" s="125"/>
      <c r="I65" s="125"/>
      <c r="J65" s="125"/>
      <c r="K65" s="125"/>
      <c r="L65" s="125"/>
      <c r="M65" s="125"/>
      <c r="N65" s="125"/>
      <c r="O65" s="125"/>
      <c r="P65" s="125"/>
      <c r="Q65" s="125"/>
      <c r="R65" s="125"/>
      <c r="S65" s="125"/>
      <c r="T65" s="125"/>
      <c r="U65" s="129"/>
      <c r="V65" s="129"/>
      <c r="W65" s="129"/>
      <c r="X65" s="129"/>
      <c r="Y65" s="208"/>
      <c r="Z65" s="208"/>
      <c r="AA65" s="208"/>
      <c r="AB65" s="208"/>
      <c r="AC65" s="208"/>
      <c r="AD65" s="208"/>
      <c r="AE65" s="208"/>
      <c r="AF65" s="125"/>
      <c r="AG65" s="125"/>
      <c r="AH65" s="129"/>
      <c r="AI65" s="129"/>
      <c r="AJ65" s="207"/>
      <c r="AK65" s="207"/>
      <c r="AL65" s="207"/>
      <c r="AM65" s="207"/>
      <c r="AN65" s="209"/>
      <c r="AO65" s="209"/>
      <c r="AP65" s="207"/>
      <c r="AQ65" s="207"/>
      <c r="AR65" s="207"/>
      <c r="AS65" s="206"/>
      <c r="AT65" s="207"/>
      <c r="AU65" s="129"/>
      <c r="AV65" s="129"/>
      <c r="AW65" s="129"/>
    </row>
    <row r="66" spans="2:49" ht="15" hidden="1" customHeight="1" x14ac:dyDescent="0.15">
      <c r="B66" s="211" t="s">
        <v>44</v>
      </c>
      <c r="C66" s="212" t="s">
        <v>45</v>
      </c>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4"/>
      <c r="AT66" s="207"/>
      <c r="AU66" s="129"/>
      <c r="AV66" s="129"/>
      <c r="AW66" s="129"/>
    </row>
    <row r="67" spans="2:49" ht="14.25" customHeight="1" x14ac:dyDescent="0.15">
      <c r="B67" s="215" t="s">
        <v>106</v>
      </c>
      <c r="C67" s="129"/>
      <c r="D67" s="129"/>
      <c r="E67" s="129"/>
      <c r="F67" s="129"/>
      <c r="G67" s="129"/>
      <c r="H67" s="129"/>
      <c r="I67" s="129"/>
      <c r="J67" s="129"/>
      <c r="K67" s="129"/>
      <c r="L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S67" s="143"/>
    </row>
    <row r="68" spans="2:49" ht="14.25" customHeight="1" x14ac:dyDescent="0.15">
      <c r="B68" s="215" t="s">
        <v>87</v>
      </c>
      <c r="C68" s="129"/>
      <c r="D68" s="129"/>
      <c r="E68" s="129"/>
      <c r="F68" s="129"/>
      <c r="G68" s="129"/>
      <c r="H68" s="129"/>
      <c r="I68" s="129"/>
      <c r="J68" s="129"/>
      <c r="K68" s="129"/>
      <c r="L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S68" s="143"/>
    </row>
    <row r="69" spans="2:49" ht="14.25" customHeight="1" x14ac:dyDescent="0.15">
      <c r="B69" s="185" t="s">
        <v>107</v>
      </c>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7"/>
    </row>
    <row r="70" spans="2:49" ht="14.25" customHeight="1" x14ac:dyDescent="0.15"/>
    <row r="71" spans="2:49" ht="12" customHeight="1" x14ac:dyDescent="0.15"/>
    <row r="73" spans="2:49" x14ac:dyDescent="0.15">
      <c r="B73" s="313"/>
      <c r="C73" s="314"/>
      <c r="D73" s="314"/>
      <c r="E73" s="314"/>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c r="AN73" s="314"/>
      <c r="AO73" s="314"/>
    </row>
    <row r="74" spans="2:49" x14ac:dyDescent="0.15">
      <c r="B74" s="314"/>
      <c r="C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row>
    <row r="75" spans="2:49" x14ac:dyDescent="0.15">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218"/>
      <c r="AD75" s="218"/>
      <c r="AE75" s="218"/>
      <c r="AF75" s="218"/>
      <c r="AG75" s="218"/>
      <c r="AH75" s="218"/>
      <c r="AI75" s="218"/>
      <c r="AJ75" s="219"/>
      <c r="AK75" s="130"/>
      <c r="AL75" s="130"/>
      <c r="AM75" s="130"/>
      <c r="AN75" s="130"/>
      <c r="AO75" s="130"/>
    </row>
    <row r="76" spans="2:49" x14ac:dyDescent="0.15">
      <c r="B76" s="315"/>
      <c r="C76" s="310"/>
      <c r="D76" s="310"/>
      <c r="E76" s="310"/>
      <c r="F76" s="310"/>
      <c r="G76" s="310"/>
      <c r="H76" s="310"/>
      <c r="I76" s="310"/>
      <c r="J76" s="310"/>
      <c r="K76" s="310"/>
      <c r="L76" s="310"/>
      <c r="M76" s="310"/>
      <c r="N76" s="310"/>
      <c r="O76" s="310"/>
      <c r="P76" s="310"/>
      <c r="Q76" s="310"/>
      <c r="R76" s="310"/>
      <c r="S76" s="310"/>
      <c r="T76" s="310"/>
      <c r="U76" s="310"/>
      <c r="V76" s="316"/>
      <c r="W76" s="316"/>
      <c r="X76" s="316"/>
      <c r="Y76" s="316"/>
      <c r="Z76" s="316"/>
      <c r="AA76" s="316"/>
      <c r="AB76" s="316"/>
      <c r="AC76" s="316"/>
      <c r="AD76" s="316"/>
      <c r="AE76" s="316"/>
      <c r="AF76" s="218"/>
      <c r="AG76" s="218"/>
      <c r="AH76" s="218"/>
      <c r="AI76" s="218"/>
      <c r="AJ76" s="219"/>
      <c r="AK76" s="130"/>
      <c r="AL76" s="130"/>
      <c r="AM76" s="130"/>
      <c r="AN76" s="130"/>
      <c r="AO76" s="130"/>
    </row>
    <row r="77" spans="2:49" x14ac:dyDescent="0.15">
      <c r="B77" s="310"/>
      <c r="C77" s="310"/>
      <c r="D77" s="310"/>
      <c r="E77" s="310"/>
      <c r="F77" s="310"/>
      <c r="G77" s="310"/>
      <c r="H77" s="310"/>
      <c r="I77" s="310"/>
      <c r="J77" s="310"/>
      <c r="K77" s="310"/>
      <c r="L77" s="310"/>
      <c r="M77" s="310"/>
      <c r="N77" s="310"/>
      <c r="O77" s="310"/>
      <c r="P77" s="310"/>
      <c r="Q77" s="310"/>
      <c r="R77" s="310"/>
      <c r="S77" s="310"/>
      <c r="T77" s="310"/>
      <c r="U77" s="310"/>
      <c r="V77" s="316"/>
      <c r="W77" s="316"/>
      <c r="X77" s="316"/>
      <c r="Y77" s="316"/>
      <c r="Z77" s="316"/>
      <c r="AA77" s="316"/>
      <c r="AB77" s="316"/>
      <c r="AC77" s="316"/>
      <c r="AD77" s="316"/>
      <c r="AE77" s="316"/>
      <c r="AF77" s="218"/>
      <c r="AG77" s="218"/>
      <c r="AH77" s="218"/>
      <c r="AI77" s="218"/>
      <c r="AJ77" s="219"/>
      <c r="AK77" s="130"/>
      <c r="AL77" s="130"/>
      <c r="AM77" s="130"/>
      <c r="AN77" s="130"/>
      <c r="AO77" s="130"/>
    </row>
    <row r="79" spans="2:49" x14ac:dyDescent="0.15">
      <c r="N79" s="317"/>
      <c r="O79" s="317"/>
      <c r="P79" s="317"/>
      <c r="Q79" s="317"/>
      <c r="R79" s="317"/>
      <c r="S79" s="317"/>
      <c r="T79" s="317"/>
      <c r="U79" s="317"/>
      <c r="V79" s="317"/>
      <c r="W79" s="317"/>
      <c r="AG79" s="315"/>
      <c r="AH79" s="315"/>
      <c r="AI79" s="315"/>
      <c r="AJ79" s="315"/>
      <c r="AK79" s="315"/>
      <c r="AL79" s="315"/>
      <c r="AM79" s="315"/>
      <c r="AN79" s="315"/>
      <c r="AO79" s="315"/>
      <c r="AP79" s="315"/>
      <c r="AQ79" s="315"/>
      <c r="AR79" s="315"/>
      <c r="AS79" s="315"/>
      <c r="AT79" s="315"/>
    </row>
    <row r="80" spans="2:49" x14ac:dyDescent="0.15">
      <c r="N80" s="317"/>
      <c r="O80" s="317"/>
      <c r="P80" s="317"/>
      <c r="Q80" s="317"/>
      <c r="R80" s="317"/>
      <c r="S80" s="317"/>
      <c r="T80" s="317"/>
      <c r="U80" s="317"/>
      <c r="V80" s="317"/>
      <c r="W80" s="317"/>
      <c r="AG80" s="315"/>
      <c r="AH80" s="315"/>
      <c r="AI80" s="315"/>
      <c r="AJ80" s="315"/>
      <c r="AK80" s="315"/>
      <c r="AL80" s="315"/>
      <c r="AM80" s="315"/>
      <c r="AN80" s="315"/>
      <c r="AO80" s="315"/>
      <c r="AP80" s="315"/>
      <c r="AQ80" s="315"/>
      <c r="AR80" s="315"/>
      <c r="AS80" s="315"/>
      <c r="AT80" s="315"/>
    </row>
    <row r="81" spans="4:46" x14ac:dyDescent="0.15">
      <c r="N81" s="316"/>
      <c r="O81" s="316"/>
      <c r="P81" s="316"/>
      <c r="Q81" s="316"/>
      <c r="R81" s="316"/>
      <c r="S81" s="316"/>
      <c r="T81" s="316"/>
      <c r="U81" s="316"/>
      <c r="V81" s="316"/>
      <c r="W81" s="316"/>
      <c r="AG81" s="310"/>
      <c r="AH81" s="310"/>
      <c r="AI81" s="310"/>
      <c r="AJ81" s="310"/>
      <c r="AK81" s="310"/>
      <c r="AL81" s="310"/>
      <c r="AM81" s="310"/>
      <c r="AN81" s="310"/>
      <c r="AO81" s="310"/>
      <c r="AP81" s="310"/>
      <c r="AQ81" s="310"/>
      <c r="AR81" s="310"/>
      <c r="AS81" s="310"/>
      <c r="AT81" s="310"/>
    </row>
    <row r="83" spans="4:46" x14ac:dyDescent="0.15">
      <c r="D83" s="318"/>
      <c r="E83" s="318"/>
      <c r="F83" s="318"/>
      <c r="G83" s="318"/>
      <c r="H83" s="318"/>
      <c r="I83" s="318"/>
      <c r="J83" s="318"/>
      <c r="K83" s="318"/>
      <c r="L83" s="318"/>
      <c r="M83" s="318"/>
      <c r="N83" s="318"/>
      <c r="O83" s="318"/>
      <c r="P83" s="318"/>
      <c r="Q83" s="318"/>
      <c r="R83" s="318"/>
      <c r="S83" s="315"/>
      <c r="T83" s="315"/>
      <c r="U83" s="315"/>
      <c r="V83" s="315"/>
      <c r="W83" s="315"/>
      <c r="X83" s="315"/>
      <c r="Y83" s="315"/>
      <c r="Z83" s="315"/>
      <c r="AA83" s="315"/>
      <c r="AB83" s="315"/>
      <c r="AC83" s="315"/>
      <c r="AD83" s="315"/>
      <c r="AE83" s="315"/>
    </row>
    <row r="84" spans="4:46" x14ac:dyDescent="0.15">
      <c r="D84" s="318"/>
      <c r="E84" s="318"/>
      <c r="F84" s="318"/>
      <c r="G84" s="318"/>
      <c r="H84" s="318"/>
      <c r="I84" s="318"/>
      <c r="J84" s="318"/>
      <c r="K84" s="318"/>
      <c r="L84" s="318"/>
      <c r="M84" s="318"/>
      <c r="N84" s="318"/>
      <c r="O84" s="318"/>
      <c r="P84" s="318"/>
      <c r="Q84" s="318"/>
      <c r="R84" s="220"/>
      <c r="S84" s="315"/>
      <c r="T84" s="315"/>
      <c r="U84" s="315"/>
      <c r="V84" s="315"/>
      <c r="W84" s="315"/>
      <c r="X84" s="315"/>
      <c r="Y84" s="315"/>
      <c r="Z84" s="315"/>
      <c r="AA84" s="315"/>
      <c r="AB84" s="315"/>
      <c r="AC84" s="315"/>
      <c r="AD84" s="315"/>
      <c r="AE84" s="315"/>
    </row>
    <row r="85" spans="4:46" x14ac:dyDescent="0.15">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row>
  </sheetData>
  <sheetProtection algorithmName="SHA-512" hashValue="04ygGU2l4KZdSNo6fWUapv9YtZbyoTGyrIMyR+DOPqifqGy1DaHyvL/sdzEBGwplU2TogsMuSfFLcu2KmYQFHQ==" saltValue="mNwhTdXOx1knlWsuLeRdzw==" spinCount="100000" sheet="1" objects="1" scenarios="1"/>
  <mergeCells count="65">
    <mergeCell ref="D85:R85"/>
    <mergeCell ref="S85:AE85"/>
    <mergeCell ref="AP63:AR63"/>
    <mergeCell ref="B73:AO74"/>
    <mergeCell ref="B76:U77"/>
    <mergeCell ref="V76:AE77"/>
    <mergeCell ref="N79:W80"/>
    <mergeCell ref="AG79:AT80"/>
    <mergeCell ref="N81:W81"/>
    <mergeCell ref="AG81:AT81"/>
    <mergeCell ref="D83:R83"/>
    <mergeCell ref="S83:AE84"/>
    <mergeCell ref="D84:Q84"/>
    <mergeCell ref="AQ57:AR57"/>
    <mergeCell ref="C59:U62"/>
    <mergeCell ref="V59:Z63"/>
    <mergeCell ref="AA59:AR59"/>
    <mergeCell ref="AJ60:AR62"/>
    <mergeCell ref="C63:S63"/>
    <mergeCell ref="T63:U63"/>
    <mergeCell ref="AA63:AG63"/>
    <mergeCell ref="AH63:AI63"/>
    <mergeCell ref="AK63:AO63"/>
    <mergeCell ref="C57:N57"/>
    <mergeCell ref="O57:P57"/>
    <mergeCell ref="Q57:AB57"/>
    <mergeCell ref="AC57:AD57"/>
    <mergeCell ref="AE57:AP57"/>
    <mergeCell ref="B52:AS52"/>
    <mergeCell ref="B54:AS54"/>
    <mergeCell ref="C55:P56"/>
    <mergeCell ref="Q55:AD56"/>
    <mergeCell ref="AE55:AR56"/>
    <mergeCell ref="C48:D48"/>
    <mergeCell ref="E48:I48"/>
    <mergeCell ref="J48:AR48"/>
    <mergeCell ref="C49:D50"/>
    <mergeCell ref="E49:I50"/>
    <mergeCell ref="J49:AR49"/>
    <mergeCell ref="J50:AR50"/>
    <mergeCell ref="L26:R26"/>
    <mergeCell ref="AE26:AL26"/>
    <mergeCell ref="L27:R27"/>
    <mergeCell ref="AE27:AL27"/>
    <mergeCell ref="C47:D47"/>
    <mergeCell ref="E47:AR47"/>
    <mergeCell ref="AD22:AN22"/>
    <mergeCell ref="B8:U8"/>
    <mergeCell ref="X8:AE8"/>
    <mergeCell ref="AF8:AS8"/>
    <mergeCell ref="B9:U9"/>
    <mergeCell ref="X9:AD9"/>
    <mergeCell ref="AF9:AS9"/>
    <mergeCell ref="O11:AA11"/>
    <mergeCell ref="AB11:AH11"/>
    <mergeCell ref="AI11:AJ11"/>
    <mergeCell ref="AL11:AM11"/>
    <mergeCell ref="Z18:AN18"/>
    <mergeCell ref="AI1:AT1"/>
    <mergeCell ref="A6:AT6"/>
    <mergeCell ref="AA3:AD3"/>
    <mergeCell ref="AI3:AL3"/>
    <mergeCell ref="AN3:AO3"/>
    <mergeCell ref="AQ3:AR3"/>
    <mergeCell ref="B4:E4"/>
  </mergeCells>
  <phoneticPr fontId="8"/>
  <conditionalFormatting sqref="AB22">
    <cfRule type="cellIs" dxfId="10" priority="1" operator="greaterThan">
      <formula>10</formula>
    </cfRule>
  </conditionalFormatting>
  <dataValidations count="1">
    <dataValidation type="list" allowBlank="1" showInputMessage="1" showErrorMessage="1" sqref="D48 C48:C49">
      <formula1>"〇,　"</formula1>
    </dataValidation>
  </dataValidations>
  <printOptions horizontalCentered="1" verticalCentered="1"/>
  <pageMargins left="0.51181102362204722" right="0.51181102362204722" top="0.39370078740157483" bottom="0.1968503937007874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showGridLines="0" view="pageBreakPreview" zoomScale="130" zoomScaleNormal="100" zoomScaleSheetLayoutView="130" workbookViewId="0"/>
  </sheetViews>
  <sheetFormatPr defaultColWidth="3" defaultRowHeight="13.5" x14ac:dyDescent="0.15"/>
  <cols>
    <col min="1" max="1" width="3" customWidth="1"/>
    <col min="19" max="19" width="3.125" customWidth="1"/>
    <col min="31" max="32" width="3" customWidth="1"/>
  </cols>
  <sheetData>
    <row r="1" spans="1:33" x14ac:dyDescent="0.1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row>
    <row r="2" spans="1:33" ht="36" customHeight="1" x14ac:dyDescent="0.15">
      <c r="A2" s="102" t="s">
        <v>46</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3"/>
    </row>
    <row r="3" spans="1:33" ht="11.25" customHeight="1" x14ac:dyDescent="0.1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3"/>
    </row>
    <row r="4" spans="1:33" ht="6" customHeight="1" x14ac:dyDescent="0.15">
      <c r="A4" s="102"/>
      <c r="B4" s="5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3"/>
      <c r="AG4" s="103"/>
    </row>
    <row r="5" spans="1:33" ht="17.25" customHeight="1" x14ac:dyDescent="0.15">
      <c r="A5" s="102"/>
      <c r="B5" s="104" t="s">
        <v>70</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105"/>
      <c r="AG5" s="106"/>
    </row>
    <row r="6" spans="1:33" ht="17.25" customHeight="1" x14ac:dyDescent="0.15">
      <c r="A6" s="35"/>
      <c r="B6" s="104" t="s">
        <v>108</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107"/>
      <c r="AG6" s="106"/>
    </row>
    <row r="7" spans="1:33" ht="17.25" customHeight="1" x14ac:dyDescent="0.15">
      <c r="A7" s="35"/>
      <c r="B7" s="104" t="s">
        <v>109</v>
      </c>
      <c r="C7" s="35"/>
      <c r="D7" s="35"/>
      <c r="E7" s="35"/>
      <c r="F7" s="35"/>
      <c r="G7" s="35"/>
      <c r="H7" s="35"/>
      <c r="I7" s="35"/>
      <c r="J7" s="35"/>
      <c r="K7" s="35"/>
      <c r="L7" s="35"/>
      <c r="M7" s="35"/>
      <c r="N7" s="35"/>
      <c r="O7" s="35"/>
      <c r="P7" s="35"/>
      <c r="Q7" s="35"/>
      <c r="R7" s="35"/>
      <c r="S7" s="35"/>
      <c r="T7" s="35"/>
      <c r="U7" s="35"/>
      <c r="V7" s="35"/>
      <c r="W7" s="35"/>
      <c r="X7" s="35"/>
      <c r="Y7" s="35"/>
      <c r="Z7" s="35"/>
      <c r="AA7" s="35"/>
      <c r="AB7" s="35"/>
      <c r="AC7" s="108"/>
      <c r="AD7" s="108"/>
      <c r="AE7" s="108"/>
      <c r="AF7" s="107"/>
      <c r="AG7" s="106"/>
    </row>
    <row r="8" spans="1:33" ht="17.25" customHeight="1" x14ac:dyDescent="0.15">
      <c r="A8" s="35"/>
      <c r="B8" s="104" t="s">
        <v>71</v>
      </c>
      <c r="C8" s="35"/>
      <c r="D8" s="35"/>
      <c r="E8" s="35"/>
      <c r="F8" s="35"/>
      <c r="G8" s="35"/>
      <c r="H8" s="35"/>
      <c r="I8" s="35"/>
      <c r="J8" s="35"/>
      <c r="K8" s="35"/>
      <c r="L8" s="35"/>
      <c r="M8" s="35"/>
      <c r="N8" s="35"/>
      <c r="O8" s="35"/>
      <c r="P8" s="35"/>
      <c r="Q8" s="35"/>
      <c r="R8" s="35"/>
      <c r="S8" s="35"/>
      <c r="T8" s="35"/>
      <c r="U8" s="35"/>
      <c r="V8" s="35"/>
      <c r="W8" s="35"/>
      <c r="X8" s="35"/>
      <c r="Y8" s="35"/>
      <c r="Z8" s="35"/>
      <c r="AA8" s="35"/>
      <c r="AB8" s="35"/>
      <c r="AC8" s="108"/>
      <c r="AD8" s="108"/>
      <c r="AE8" s="108"/>
      <c r="AF8" s="107"/>
      <c r="AG8" s="106"/>
    </row>
    <row r="9" spans="1:33" ht="15" customHeight="1" x14ac:dyDescent="0.15">
      <c r="A9" s="35"/>
      <c r="B9" s="109" t="s">
        <v>100</v>
      </c>
      <c r="C9" s="35"/>
      <c r="D9" s="35"/>
      <c r="E9" s="35"/>
      <c r="F9" s="35"/>
      <c r="G9" s="35"/>
      <c r="H9" s="35"/>
      <c r="I9" s="35"/>
      <c r="J9" s="35"/>
      <c r="K9" s="35"/>
      <c r="L9" s="35"/>
      <c r="M9" s="35"/>
      <c r="N9" s="35"/>
      <c r="O9" s="35"/>
      <c r="P9" s="35"/>
      <c r="Q9" s="35"/>
      <c r="R9" s="35"/>
      <c r="S9" s="35"/>
      <c r="T9" s="35"/>
      <c r="U9" s="35"/>
      <c r="V9" s="35"/>
      <c r="W9" s="35"/>
      <c r="X9" s="35"/>
      <c r="Y9" s="35"/>
      <c r="Z9" s="35"/>
      <c r="AA9" s="35"/>
      <c r="AB9" s="35"/>
      <c r="AC9" s="108"/>
      <c r="AD9" s="108"/>
      <c r="AE9" s="108"/>
      <c r="AF9" s="107"/>
      <c r="AG9" s="106"/>
    </row>
    <row r="10" spans="1:33" ht="18" customHeight="1" x14ac:dyDescent="0.15">
      <c r="A10" s="35"/>
      <c r="B10" s="110" t="s">
        <v>72</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108"/>
      <c r="AD10" s="108"/>
      <c r="AE10" s="108"/>
      <c r="AF10" s="107"/>
      <c r="AG10" s="106"/>
    </row>
    <row r="11" spans="1:33" ht="6" customHeight="1" x14ac:dyDescent="0.15">
      <c r="A11" s="35"/>
      <c r="B11" s="11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3"/>
      <c r="AD11" s="113"/>
      <c r="AE11" s="113"/>
      <c r="AF11" s="114"/>
      <c r="AG11" s="106"/>
    </row>
    <row r="12" spans="1:33" ht="11.25" customHeight="1" x14ac:dyDescent="0.15">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108"/>
      <c r="AD12" s="108"/>
      <c r="AE12" s="108"/>
      <c r="AF12" s="35"/>
      <c r="AG12" s="106"/>
    </row>
    <row r="13" spans="1:33" ht="18" customHeight="1" x14ac:dyDescent="0.15">
      <c r="A13" s="108"/>
      <c r="B13" s="115" t="s">
        <v>47</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35"/>
      <c r="AG13" s="106"/>
    </row>
    <row r="14" spans="1:33" ht="36" customHeight="1" x14ac:dyDescent="0.15">
      <c r="A14" s="108"/>
      <c r="B14" s="319" t="s">
        <v>110</v>
      </c>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106"/>
    </row>
    <row r="15" spans="1:33" ht="9" customHeight="1" x14ac:dyDescent="0.15">
      <c r="A15" s="13"/>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50"/>
      <c r="AG15" s="14"/>
    </row>
    <row r="16" spans="1:33" ht="18" customHeight="1" x14ac:dyDescent="0.15">
      <c r="A16" s="13"/>
      <c r="B16" s="61"/>
      <c r="C16" s="62"/>
      <c r="D16" s="329" t="s">
        <v>48</v>
      </c>
      <c r="E16" s="329"/>
      <c r="F16" s="329"/>
      <c r="G16" s="329"/>
      <c r="H16" s="329"/>
      <c r="I16" s="329"/>
      <c r="J16" s="63"/>
      <c r="K16" s="58"/>
      <c r="L16" s="58"/>
      <c r="M16" s="62"/>
      <c r="N16" s="329" t="s">
        <v>49</v>
      </c>
      <c r="O16" s="329"/>
      <c r="P16" s="329"/>
      <c r="Q16" s="329"/>
      <c r="R16" s="329"/>
      <c r="S16" s="329"/>
      <c r="T16" s="63"/>
      <c r="U16" s="58"/>
      <c r="V16" s="58"/>
      <c r="W16" s="62"/>
      <c r="X16" s="329" t="s">
        <v>50</v>
      </c>
      <c r="Y16" s="329"/>
      <c r="Z16" s="329"/>
      <c r="AA16" s="329"/>
      <c r="AB16" s="329"/>
      <c r="AC16" s="329"/>
      <c r="AD16" s="63"/>
      <c r="AE16" s="58"/>
      <c r="AF16" s="47"/>
      <c r="AG16" s="14"/>
    </row>
    <row r="17" spans="1:33" ht="18" customHeight="1" x14ac:dyDescent="0.15">
      <c r="A17" s="14"/>
      <c r="B17" s="56"/>
      <c r="C17" s="64"/>
      <c r="D17" s="328"/>
      <c r="E17" s="328"/>
      <c r="F17" s="328"/>
      <c r="G17" s="328"/>
      <c r="H17" s="328"/>
      <c r="I17" s="328"/>
      <c r="J17" s="65"/>
      <c r="K17" s="57"/>
      <c r="L17" s="57"/>
      <c r="M17" s="64"/>
      <c r="N17" s="57"/>
      <c r="O17" s="57"/>
      <c r="P17" s="57"/>
      <c r="Q17" s="57"/>
      <c r="R17" s="57"/>
      <c r="S17" s="66"/>
      <c r="T17" s="67"/>
      <c r="U17" s="57"/>
      <c r="V17" s="57"/>
      <c r="W17" s="64"/>
      <c r="X17" s="30"/>
      <c r="Y17" s="30"/>
      <c r="Z17" s="30"/>
      <c r="AA17" s="30"/>
      <c r="AB17" s="30"/>
      <c r="AC17" s="30"/>
      <c r="AD17" s="67"/>
      <c r="AE17" s="57"/>
      <c r="AF17" s="45"/>
      <c r="AG17" s="14"/>
    </row>
    <row r="18" spans="1:33" ht="18" customHeight="1" thickBot="1" x14ac:dyDescent="0.2">
      <c r="A18" s="14"/>
      <c r="B18" s="56"/>
      <c r="C18" s="64"/>
      <c r="D18" s="68" t="s">
        <v>73</v>
      </c>
      <c r="E18" s="68"/>
      <c r="F18" s="68"/>
      <c r="G18" s="68"/>
      <c r="H18" s="69"/>
      <c r="I18" s="70"/>
      <c r="J18" s="65"/>
      <c r="K18" s="57"/>
      <c r="L18" s="57"/>
      <c r="M18" s="64"/>
      <c r="N18" s="95" t="s">
        <v>51</v>
      </c>
      <c r="O18" s="96"/>
      <c r="P18" s="96"/>
      <c r="Q18" s="96"/>
      <c r="R18" s="96"/>
      <c r="S18" s="97"/>
      <c r="T18" s="67"/>
      <c r="U18" s="57"/>
      <c r="V18" s="57"/>
      <c r="W18" s="71"/>
      <c r="X18" s="68" t="s">
        <v>73</v>
      </c>
      <c r="Y18" s="68"/>
      <c r="Z18" s="69"/>
      <c r="AA18" s="72"/>
      <c r="AB18" s="72"/>
      <c r="AC18" s="70"/>
      <c r="AD18" s="67"/>
      <c r="AE18" s="57"/>
      <c r="AF18" s="45"/>
      <c r="AG18" s="14"/>
    </row>
    <row r="19" spans="1:33" ht="18" customHeight="1" thickTop="1" thickBot="1" x14ac:dyDescent="0.2">
      <c r="A19" s="14"/>
      <c r="B19" s="56"/>
      <c r="C19" s="64"/>
      <c r="D19" s="333">
        <f>D21+D23</f>
        <v>0</v>
      </c>
      <c r="E19" s="333"/>
      <c r="F19" s="333"/>
      <c r="G19" s="333"/>
      <c r="H19" s="333"/>
      <c r="I19" s="333"/>
      <c r="J19" s="73"/>
      <c r="K19" s="57"/>
      <c r="L19" s="57"/>
      <c r="M19" s="64"/>
      <c r="N19" s="334"/>
      <c r="O19" s="335"/>
      <c r="P19" s="335"/>
      <c r="Q19" s="335"/>
      <c r="R19" s="335"/>
      <c r="S19" s="336"/>
      <c r="T19" s="67"/>
      <c r="U19" s="57"/>
      <c r="V19" s="57"/>
      <c r="W19" s="64"/>
      <c r="X19" s="337">
        <f>X21+X23</f>
        <v>0</v>
      </c>
      <c r="Y19" s="338"/>
      <c r="Z19" s="338"/>
      <c r="AA19" s="338"/>
      <c r="AB19" s="338"/>
      <c r="AC19" s="339"/>
      <c r="AD19" s="67"/>
      <c r="AE19" s="57"/>
      <c r="AF19" s="45"/>
      <c r="AG19" s="14"/>
    </row>
    <row r="20" spans="1:33" ht="18" customHeight="1" thickTop="1" x14ac:dyDescent="0.15">
      <c r="A20" s="14"/>
      <c r="B20" s="56"/>
      <c r="C20" s="64"/>
      <c r="D20" s="74" t="s">
        <v>74</v>
      </c>
      <c r="E20" s="75"/>
      <c r="F20" s="75"/>
      <c r="G20" s="75"/>
      <c r="H20" s="75"/>
      <c r="I20" s="76"/>
      <c r="J20" s="65"/>
      <c r="K20" s="57"/>
      <c r="L20" s="57"/>
      <c r="M20" s="64"/>
      <c r="N20" s="98"/>
      <c r="O20" s="98"/>
      <c r="P20" s="98"/>
      <c r="Q20" s="98"/>
      <c r="R20" s="98"/>
      <c r="S20" s="98"/>
      <c r="T20" s="67"/>
      <c r="U20" s="57"/>
      <c r="V20" s="57"/>
      <c r="W20" s="64"/>
      <c r="X20" s="68" t="s">
        <v>74</v>
      </c>
      <c r="Y20" s="69"/>
      <c r="Z20" s="72"/>
      <c r="AA20" s="72"/>
      <c r="AB20" s="72"/>
      <c r="AC20" s="70"/>
      <c r="AD20" s="67"/>
      <c r="AE20" s="57"/>
      <c r="AF20" s="45"/>
      <c r="AG20" s="14"/>
    </row>
    <row r="21" spans="1:33" ht="18" customHeight="1" thickBot="1" x14ac:dyDescent="0.2">
      <c r="A21" s="14"/>
      <c r="B21" s="56"/>
      <c r="C21" s="64"/>
      <c r="D21" s="340"/>
      <c r="E21" s="341"/>
      <c r="F21" s="341"/>
      <c r="G21" s="341"/>
      <c r="H21" s="341"/>
      <c r="I21" s="342"/>
      <c r="J21" s="73"/>
      <c r="K21" s="57"/>
      <c r="L21" s="57"/>
      <c r="M21" s="64"/>
      <c r="N21" s="77" t="s">
        <v>75</v>
      </c>
      <c r="O21" s="57"/>
      <c r="P21" s="57"/>
      <c r="Q21" s="57"/>
      <c r="R21" s="57"/>
      <c r="S21" s="57"/>
      <c r="T21" s="67"/>
      <c r="U21" s="57"/>
      <c r="V21" s="57"/>
      <c r="W21" s="64"/>
      <c r="X21" s="343">
        <f>D21-N19-N23-P25</f>
        <v>0</v>
      </c>
      <c r="Y21" s="344"/>
      <c r="Z21" s="344"/>
      <c r="AA21" s="344"/>
      <c r="AB21" s="344"/>
      <c r="AC21" s="345"/>
      <c r="AD21" s="67"/>
      <c r="AE21" s="57"/>
      <c r="AF21" s="45"/>
      <c r="AG21" s="14"/>
    </row>
    <row r="22" spans="1:33" ht="18" customHeight="1" thickBot="1" x14ac:dyDescent="0.2">
      <c r="A22" s="14"/>
      <c r="B22" s="56"/>
      <c r="C22" s="64"/>
      <c r="D22" s="82" t="s">
        <v>79</v>
      </c>
      <c r="E22" s="83"/>
      <c r="F22" s="84"/>
      <c r="G22" s="84"/>
      <c r="H22" s="84"/>
      <c r="I22" s="85"/>
      <c r="J22" s="65"/>
      <c r="K22" s="57"/>
      <c r="L22" s="57"/>
      <c r="M22" s="64"/>
      <c r="N22" s="117" t="s">
        <v>111</v>
      </c>
      <c r="O22" s="87"/>
      <c r="P22" s="87"/>
      <c r="Q22" s="87"/>
      <c r="R22" s="116"/>
      <c r="S22" s="88"/>
      <c r="T22" s="67"/>
      <c r="U22" s="57"/>
      <c r="V22" s="57"/>
      <c r="W22" s="64"/>
      <c r="X22" s="78" t="s">
        <v>76</v>
      </c>
      <c r="Y22" s="79"/>
      <c r="Z22" s="79"/>
      <c r="AA22" s="79"/>
      <c r="AB22" s="79"/>
      <c r="AC22" s="80"/>
      <c r="AD22" s="67"/>
      <c r="AE22" s="57"/>
      <c r="AF22" s="45"/>
      <c r="AG22" s="14"/>
    </row>
    <row r="23" spans="1:33" ht="18" customHeight="1" thickTop="1" thickBot="1" x14ac:dyDescent="0.2">
      <c r="A23" s="14"/>
      <c r="B23" s="44"/>
      <c r="C23" s="15"/>
      <c r="D23" s="375"/>
      <c r="E23" s="376"/>
      <c r="F23" s="376"/>
      <c r="G23" s="376"/>
      <c r="H23" s="376"/>
      <c r="I23" s="377"/>
      <c r="J23" s="28"/>
      <c r="K23" s="14"/>
      <c r="L23" s="14"/>
      <c r="M23" s="15"/>
      <c r="N23" s="356"/>
      <c r="O23" s="357"/>
      <c r="P23" s="357"/>
      <c r="Q23" s="357"/>
      <c r="R23" s="357"/>
      <c r="S23" s="357"/>
      <c r="T23" s="16"/>
      <c r="U23" s="14"/>
      <c r="V23" s="14"/>
      <c r="W23" s="15"/>
      <c r="X23" s="378">
        <f>D23+P26+N23+P25</f>
        <v>0</v>
      </c>
      <c r="Y23" s="379"/>
      <c r="Z23" s="379"/>
      <c r="AA23" s="379"/>
      <c r="AB23" s="379"/>
      <c r="AC23" s="380"/>
      <c r="AD23" s="16"/>
      <c r="AE23" s="14"/>
      <c r="AF23" s="45"/>
      <c r="AG23" s="14"/>
    </row>
    <row r="24" spans="1:33" ht="18" customHeight="1" thickTop="1" thickBot="1" x14ac:dyDescent="0.2">
      <c r="A24" s="14"/>
      <c r="B24" s="44"/>
      <c r="C24" s="15"/>
      <c r="D24" s="18"/>
      <c r="E24" s="18"/>
      <c r="F24" s="18"/>
      <c r="G24" s="18"/>
      <c r="H24" s="18"/>
      <c r="I24" s="18"/>
      <c r="J24" s="28"/>
      <c r="K24" s="14"/>
      <c r="L24" s="14"/>
      <c r="M24" s="15"/>
      <c r="N24" s="89" t="s">
        <v>112</v>
      </c>
      <c r="O24" s="89"/>
      <c r="P24" s="90"/>
      <c r="Q24" s="90"/>
      <c r="R24" s="90"/>
      <c r="S24" s="90"/>
      <c r="T24" s="16"/>
      <c r="U24" s="14"/>
      <c r="V24" s="14"/>
      <c r="W24" s="15"/>
      <c r="X24" s="18"/>
      <c r="Y24" s="18"/>
      <c r="Z24" s="384"/>
      <c r="AA24" s="384"/>
      <c r="AB24" s="18"/>
      <c r="AC24" s="18"/>
      <c r="AD24" s="16"/>
      <c r="AE24" s="14"/>
      <c r="AF24" s="45"/>
      <c r="AG24" s="14"/>
    </row>
    <row r="25" spans="1:33" ht="18" customHeight="1" thickTop="1" thickBot="1" x14ac:dyDescent="0.2">
      <c r="A25" s="14"/>
      <c r="B25" s="44"/>
      <c r="C25" s="15"/>
      <c r="D25" s="29" t="s">
        <v>64</v>
      </c>
      <c r="E25" s="14"/>
      <c r="F25" s="14"/>
      <c r="G25" s="14"/>
      <c r="H25" s="14"/>
      <c r="I25" s="14"/>
      <c r="J25" s="16"/>
      <c r="K25" s="14"/>
      <c r="L25" s="14"/>
      <c r="M25" s="15"/>
      <c r="N25" s="39" t="s">
        <v>52</v>
      </c>
      <c r="O25" s="86"/>
      <c r="P25" s="354"/>
      <c r="Q25" s="355"/>
      <c r="R25" s="355"/>
      <c r="S25" s="355"/>
      <c r="T25" s="16"/>
      <c r="U25" s="14"/>
      <c r="V25" s="14"/>
      <c r="W25" s="15"/>
      <c r="X25" s="92" t="s">
        <v>69</v>
      </c>
      <c r="Y25" s="93"/>
      <c r="Z25" s="93"/>
      <c r="AA25" s="93"/>
      <c r="AB25" s="93"/>
      <c r="AC25" s="94"/>
      <c r="AD25" s="16"/>
      <c r="AE25" s="14"/>
      <c r="AF25" s="45"/>
      <c r="AG25" s="14"/>
    </row>
    <row r="26" spans="1:33" ht="18" customHeight="1" thickTop="1" thickBot="1" x14ac:dyDescent="0.2">
      <c r="A26" s="14"/>
      <c r="B26" s="44"/>
      <c r="C26" s="15"/>
      <c r="D26" s="92" t="s">
        <v>69</v>
      </c>
      <c r="E26" s="93"/>
      <c r="F26" s="93"/>
      <c r="G26" s="93"/>
      <c r="H26" s="93"/>
      <c r="I26" s="94"/>
      <c r="J26" s="16"/>
      <c r="K26" s="14"/>
      <c r="L26" s="14"/>
      <c r="M26" s="15"/>
      <c r="N26" s="40" t="s">
        <v>53</v>
      </c>
      <c r="O26" s="1"/>
      <c r="P26" s="354"/>
      <c r="Q26" s="355"/>
      <c r="R26" s="355"/>
      <c r="S26" s="355"/>
      <c r="T26" s="16"/>
      <c r="U26" s="14"/>
      <c r="V26" s="14"/>
      <c r="W26" s="15"/>
      <c r="X26" s="381">
        <f>D27+N19</f>
        <v>0</v>
      </c>
      <c r="Y26" s="382"/>
      <c r="Z26" s="382"/>
      <c r="AA26" s="382"/>
      <c r="AB26" s="382"/>
      <c r="AC26" s="383"/>
      <c r="AD26" s="16"/>
      <c r="AE26" s="14"/>
      <c r="AF26" s="45"/>
      <c r="AG26" s="14"/>
    </row>
    <row r="27" spans="1:33" ht="18" customHeight="1" thickTop="1" thickBot="1" x14ac:dyDescent="0.2">
      <c r="A27" s="14"/>
      <c r="B27" s="44"/>
      <c r="C27" s="15"/>
      <c r="D27" s="330"/>
      <c r="E27" s="331"/>
      <c r="F27" s="331"/>
      <c r="G27" s="331"/>
      <c r="H27" s="331"/>
      <c r="I27" s="332"/>
      <c r="J27" s="16"/>
      <c r="K27" s="14"/>
      <c r="L27" s="14"/>
      <c r="M27" s="15"/>
      <c r="N27" s="37"/>
      <c r="O27" s="37"/>
      <c r="P27" s="18"/>
      <c r="Q27" s="91"/>
      <c r="R27" s="91"/>
      <c r="S27" s="91"/>
      <c r="T27" s="16"/>
      <c r="U27" s="14"/>
      <c r="V27" s="14"/>
      <c r="W27" s="15"/>
      <c r="X27" s="14"/>
      <c r="Y27" s="14"/>
      <c r="Z27" s="14"/>
      <c r="AA27" s="14"/>
      <c r="AB27" s="14"/>
      <c r="AC27" s="14"/>
      <c r="AD27" s="16"/>
      <c r="AE27" s="14"/>
      <c r="AF27" s="45"/>
      <c r="AG27" s="14"/>
    </row>
    <row r="28" spans="1:33" ht="18" customHeight="1" thickTop="1" x14ac:dyDescent="0.15">
      <c r="A28" s="14"/>
      <c r="B28" s="44"/>
      <c r="C28" s="15"/>
      <c r="J28" s="16"/>
      <c r="K28" s="14"/>
      <c r="L28" s="14"/>
      <c r="M28" s="15"/>
      <c r="T28" s="16"/>
      <c r="U28" s="14"/>
      <c r="V28" s="14"/>
      <c r="W28" s="15"/>
      <c r="X28" s="17" t="s">
        <v>66</v>
      </c>
      <c r="Y28" s="19"/>
      <c r="Z28" s="19"/>
      <c r="AA28" s="20"/>
      <c r="AB28" s="21"/>
      <c r="AC28" s="22"/>
      <c r="AD28" s="16"/>
      <c r="AE28" s="14"/>
      <c r="AF28" s="45"/>
      <c r="AG28" s="14"/>
    </row>
    <row r="29" spans="1:33" ht="18" customHeight="1" x14ac:dyDescent="0.15">
      <c r="A29" s="14"/>
      <c r="B29" s="44"/>
      <c r="C29" s="15"/>
      <c r="J29" s="16"/>
      <c r="K29" s="14"/>
      <c r="L29" s="14"/>
      <c r="M29" s="15"/>
      <c r="T29" s="16"/>
      <c r="U29" s="14"/>
      <c r="V29" s="14"/>
      <c r="W29" s="15"/>
      <c r="X29" s="346" t="s">
        <v>67</v>
      </c>
      <c r="Y29" s="347"/>
      <c r="Z29" s="350" t="str">
        <f>IF(N19+D27&lt;=X23,"対象","対象外")</f>
        <v>対象</v>
      </c>
      <c r="AA29" s="350"/>
      <c r="AB29" s="350"/>
      <c r="AC29" s="351"/>
      <c r="AD29" s="16"/>
      <c r="AE29" s="14"/>
      <c r="AF29" s="45"/>
      <c r="AG29" s="14"/>
    </row>
    <row r="30" spans="1:33" ht="18" customHeight="1" x14ac:dyDescent="0.15">
      <c r="A30" s="14"/>
      <c r="B30" s="44"/>
      <c r="C30" s="24"/>
      <c r="D30" s="27"/>
      <c r="E30" s="27"/>
      <c r="F30" s="27"/>
      <c r="G30" s="27"/>
      <c r="H30" s="27"/>
      <c r="I30" s="27"/>
      <c r="J30" s="23"/>
      <c r="K30" s="14"/>
      <c r="L30" s="14"/>
      <c r="M30" s="24"/>
      <c r="N30" s="27"/>
      <c r="O30" s="27"/>
      <c r="P30" s="27"/>
      <c r="Q30" s="27"/>
      <c r="R30" s="27"/>
      <c r="S30" s="27"/>
      <c r="T30" s="23"/>
      <c r="U30" s="14"/>
      <c r="V30" s="14"/>
      <c r="W30" s="24"/>
      <c r="X30" s="348"/>
      <c r="Y30" s="349"/>
      <c r="Z30" s="352"/>
      <c r="AA30" s="352"/>
      <c r="AB30" s="352"/>
      <c r="AC30" s="353"/>
      <c r="AD30" s="23"/>
      <c r="AE30" s="14"/>
      <c r="AF30" s="45"/>
      <c r="AG30" s="14"/>
    </row>
    <row r="31" spans="1:33" ht="7.5" customHeight="1" x14ac:dyDescent="0.15">
      <c r="A31" s="14"/>
      <c r="B31" s="44"/>
      <c r="C31" s="14"/>
      <c r="D31" s="14"/>
      <c r="E31" s="14"/>
      <c r="F31" s="14"/>
      <c r="G31" s="14"/>
      <c r="H31" s="14"/>
      <c r="I31" s="14"/>
      <c r="J31" s="14"/>
      <c r="K31" s="14"/>
      <c r="L31" s="14"/>
      <c r="M31" s="14"/>
      <c r="N31" s="14"/>
      <c r="O31" s="14"/>
      <c r="P31" s="14"/>
      <c r="Q31" s="14"/>
      <c r="R31" s="14"/>
      <c r="S31" s="14"/>
      <c r="T31" s="14"/>
      <c r="U31" s="14"/>
      <c r="V31" s="14"/>
      <c r="W31" s="25"/>
      <c r="X31" s="25"/>
      <c r="Y31" s="25"/>
      <c r="Z31" s="25"/>
      <c r="AA31" s="25"/>
      <c r="AB31" s="25"/>
      <c r="AC31" s="25"/>
      <c r="AD31" s="14"/>
      <c r="AE31" s="14"/>
      <c r="AF31" s="45"/>
      <c r="AG31" s="14"/>
    </row>
    <row r="32" spans="1:33" ht="18" customHeight="1" x14ac:dyDescent="0.15">
      <c r="A32" s="14"/>
      <c r="B32" s="44"/>
      <c r="C32" s="54" t="s">
        <v>61</v>
      </c>
      <c r="D32" s="54"/>
      <c r="E32" s="54"/>
      <c r="F32" s="54"/>
      <c r="G32" s="54"/>
      <c r="H32" s="54"/>
      <c r="I32" s="54"/>
      <c r="J32" s="54"/>
      <c r="K32" s="54"/>
      <c r="L32" s="54"/>
      <c r="M32" s="54"/>
      <c r="N32" s="54"/>
      <c r="O32" s="54"/>
      <c r="P32" s="54"/>
      <c r="Q32" s="54"/>
      <c r="R32" s="54"/>
      <c r="S32" s="54"/>
      <c r="T32" s="54"/>
      <c r="U32" s="14"/>
      <c r="V32" s="14"/>
      <c r="W32" s="14"/>
      <c r="X32" s="14"/>
      <c r="Y32" s="14"/>
      <c r="Z32" s="14"/>
      <c r="AA32" s="14"/>
      <c r="AB32" s="14"/>
      <c r="AC32" s="14"/>
      <c r="AD32" s="14"/>
      <c r="AE32" s="14"/>
      <c r="AF32" s="45"/>
      <c r="AG32" s="14"/>
    </row>
    <row r="33" spans="1:33" ht="18" customHeight="1" x14ac:dyDescent="0.15">
      <c r="A33" s="14"/>
      <c r="B33" s="44"/>
      <c r="C33" s="54" t="s">
        <v>113</v>
      </c>
      <c r="D33" s="54"/>
      <c r="E33" s="54"/>
      <c r="F33" s="54"/>
      <c r="G33" s="54"/>
      <c r="H33" s="54"/>
      <c r="I33" s="54"/>
      <c r="J33" s="54"/>
      <c r="K33" s="54"/>
      <c r="L33" s="54"/>
      <c r="M33" s="54"/>
      <c r="N33" s="54"/>
      <c r="O33" s="54"/>
      <c r="P33" s="54"/>
      <c r="Q33" s="54"/>
      <c r="R33" s="54"/>
      <c r="S33" s="54"/>
      <c r="T33" s="54"/>
      <c r="U33" s="35"/>
      <c r="V33" s="35"/>
      <c r="W33" s="35"/>
      <c r="X33" s="35"/>
      <c r="Y33" s="35"/>
      <c r="Z33" s="35"/>
      <c r="AA33" s="35"/>
      <c r="AB33" s="35"/>
      <c r="AC33" s="35"/>
      <c r="AD33" s="35"/>
      <c r="AE33" s="14"/>
      <c r="AF33" s="45"/>
      <c r="AG33" s="14"/>
    </row>
    <row r="34" spans="1:33" ht="18" customHeight="1" x14ac:dyDescent="0.15">
      <c r="A34" s="14"/>
      <c r="B34" s="44"/>
      <c r="C34" s="118" t="s">
        <v>94</v>
      </c>
      <c r="D34" s="55"/>
      <c r="E34" s="55"/>
      <c r="F34" s="55"/>
      <c r="G34" s="55"/>
      <c r="H34" s="55"/>
      <c r="I34" s="55"/>
      <c r="J34" s="55"/>
      <c r="K34" s="55"/>
      <c r="L34" s="55"/>
      <c r="M34" s="55"/>
      <c r="N34" s="55"/>
      <c r="O34" s="55"/>
      <c r="P34" s="55"/>
      <c r="Q34" s="55"/>
      <c r="R34" s="55"/>
      <c r="S34" s="55"/>
      <c r="T34" s="55"/>
      <c r="U34" s="106"/>
      <c r="V34" s="106"/>
      <c r="W34" s="106"/>
      <c r="X34" s="106"/>
      <c r="Y34" s="106"/>
      <c r="Z34" s="106"/>
      <c r="AA34" s="106"/>
      <c r="AB34" s="106"/>
      <c r="AC34" s="106"/>
      <c r="AD34" s="106"/>
      <c r="AE34" s="36"/>
      <c r="AF34" s="48"/>
      <c r="AG34" s="36"/>
    </row>
    <row r="35" spans="1:33" ht="18" customHeight="1" x14ac:dyDescent="0.15">
      <c r="A35" s="14"/>
      <c r="B35" s="44"/>
      <c r="C35" s="118" t="s">
        <v>99</v>
      </c>
      <c r="D35" s="54"/>
      <c r="E35" s="54"/>
      <c r="F35" s="54"/>
      <c r="G35" s="54"/>
      <c r="H35" s="54"/>
      <c r="I35" s="54"/>
      <c r="J35" s="54"/>
      <c r="K35" s="54"/>
      <c r="L35" s="54"/>
      <c r="M35" s="54"/>
      <c r="N35" s="54"/>
      <c r="O35" s="54"/>
      <c r="P35" s="54"/>
      <c r="Q35" s="54"/>
      <c r="R35" s="54"/>
      <c r="S35" s="54"/>
      <c r="T35" s="54"/>
      <c r="U35" s="35"/>
      <c r="V35" s="35"/>
      <c r="W35" s="35"/>
      <c r="X35" s="35"/>
      <c r="Y35" s="35"/>
      <c r="Z35" s="35"/>
      <c r="AA35" s="35"/>
      <c r="AB35" s="35"/>
      <c r="AC35" s="35"/>
      <c r="AD35" s="35"/>
      <c r="AE35" s="14"/>
      <c r="AF35" s="45"/>
      <c r="AG35" s="14"/>
    </row>
    <row r="36" spans="1:33" ht="18" customHeight="1" x14ac:dyDescent="0.15">
      <c r="A36" s="14"/>
      <c r="B36" s="44"/>
      <c r="C36" s="118" t="s">
        <v>114</v>
      </c>
      <c r="D36" s="118"/>
      <c r="E36" s="54"/>
      <c r="F36" s="54"/>
      <c r="G36" s="54"/>
      <c r="H36" s="54"/>
      <c r="I36" s="54"/>
      <c r="J36" s="54"/>
      <c r="K36" s="54"/>
      <c r="L36" s="54"/>
      <c r="M36" s="54"/>
      <c r="N36" s="54"/>
      <c r="O36" s="54"/>
      <c r="P36" s="54"/>
      <c r="Q36" s="54"/>
      <c r="R36" s="54"/>
      <c r="S36" s="54"/>
      <c r="T36" s="54"/>
      <c r="U36" s="35"/>
      <c r="V36" s="35"/>
      <c r="W36" s="35"/>
      <c r="X36" s="35"/>
      <c r="Y36" s="35"/>
      <c r="Z36" s="35"/>
      <c r="AA36" s="35"/>
      <c r="AB36" s="35"/>
      <c r="AC36" s="35"/>
      <c r="AD36" s="35"/>
      <c r="AE36" s="14"/>
      <c r="AF36" s="45"/>
      <c r="AG36" s="14"/>
    </row>
    <row r="37" spans="1:33" ht="18" customHeight="1" x14ac:dyDescent="0.15">
      <c r="A37" s="14"/>
      <c r="B37" s="44"/>
      <c r="C37" s="118" t="s">
        <v>95</v>
      </c>
      <c r="D37" s="118"/>
      <c r="E37" s="54"/>
      <c r="F37" s="54"/>
      <c r="G37" s="54"/>
      <c r="H37" s="54"/>
      <c r="I37" s="54"/>
      <c r="J37" s="54"/>
      <c r="K37" s="54"/>
      <c r="L37" s="54"/>
      <c r="M37" s="54"/>
      <c r="N37" s="54"/>
      <c r="O37" s="54"/>
      <c r="P37" s="54"/>
      <c r="Q37" s="54"/>
      <c r="R37" s="54"/>
      <c r="S37" s="54"/>
      <c r="T37" s="54"/>
      <c r="U37" s="35"/>
      <c r="V37" s="35"/>
      <c r="W37" s="35"/>
      <c r="X37" s="35"/>
      <c r="Y37" s="35"/>
      <c r="Z37" s="35"/>
      <c r="AA37" s="35"/>
      <c r="AB37" s="35"/>
      <c r="AC37" s="35"/>
      <c r="AD37" s="35"/>
      <c r="AE37" s="14"/>
      <c r="AF37" s="45"/>
      <c r="AG37" s="14"/>
    </row>
    <row r="38" spans="1:33" ht="18" customHeight="1" x14ac:dyDescent="0.15">
      <c r="A38" s="14"/>
      <c r="B38" s="44"/>
      <c r="C38" s="118" t="s">
        <v>115</v>
      </c>
      <c r="D38" s="118"/>
      <c r="E38" s="54"/>
      <c r="F38" s="54"/>
      <c r="G38" s="54"/>
      <c r="H38" s="54"/>
      <c r="I38" s="54"/>
      <c r="J38" s="54"/>
      <c r="K38" s="54"/>
      <c r="L38" s="54"/>
      <c r="M38" s="54"/>
      <c r="N38" s="54"/>
      <c r="O38" s="54"/>
      <c r="P38" s="54"/>
      <c r="Q38" s="54"/>
      <c r="R38" s="54"/>
      <c r="S38" s="54"/>
      <c r="T38" s="54"/>
      <c r="U38" s="35"/>
      <c r="V38" s="35"/>
      <c r="W38" s="35"/>
      <c r="X38" s="35"/>
      <c r="Y38" s="35"/>
      <c r="Z38" s="35"/>
      <c r="AA38" s="35"/>
      <c r="AB38" s="35"/>
      <c r="AC38" s="35"/>
      <c r="AD38" s="35"/>
      <c r="AE38" s="14"/>
      <c r="AF38" s="45"/>
      <c r="AG38" s="14"/>
    </row>
    <row r="39" spans="1:33" ht="18" customHeight="1" x14ac:dyDescent="0.15">
      <c r="A39" s="14"/>
      <c r="B39" s="44"/>
      <c r="C39" s="118" t="s">
        <v>96</v>
      </c>
      <c r="D39" s="118"/>
      <c r="E39" s="54"/>
      <c r="F39" s="54"/>
      <c r="G39" s="54"/>
      <c r="H39" s="54"/>
      <c r="I39" s="54"/>
      <c r="J39" s="54"/>
      <c r="K39" s="54"/>
      <c r="L39" s="54"/>
      <c r="M39" s="54"/>
      <c r="N39" s="54"/>
      <c r="O39" s="54"/>
      <c r="P39" s="54"/>
      <c r="Q39" s="54"/>
      <c r="R39" s="54"/>
      <c r="S39" s="54"/>
      <c r="T39" s="54"/>
      <c r="U39" s="35"/>
      <c r="V39" s="35"/>
      <c r="W39" s="35"/>
      <c r="X39" s="35"/>
      <c r="Y39" s="35"/>
      <c r="Z39" s="35"/>
      <c r="AA39" s="35"/>
      <c r="AB39" s="35"/>
      <c r="AC39" s="35"/>
      <c r="AD39" s="35"/>
      <c r="AE39" s="14"/>
      <c r="AF39" s="45"/>
      <c r="AG39" s="14"/>
    </row>
    <row r="40" spans="1:33" ht="18" customHeight="1" x14ac:dyDescent="0.15">
      <c r="A40" s="14"/>
      <c r="B40" s="44"/>
      <c r="C40" s="118" t="s">
        <v>97</v>
      </c>
      <c r="D40" s="118"/>
      <c r="E40" s="54"/>
      <c r="F40" s="54"/>
      <c r="G40" s="54"/>
      <c r="H40" s="54"/>
      <c r="I40" s="54"/>
      <c r="J40" s="54"/>
      <c r="K40" s="54"/>
      <c r="L40" s="54"/>
      <c r="M40" s="54"/>
      <c r="N40" s="54"/>
      <c r="O40" s="54"/>
      <c r="P40" s="54"/>
      <c r="Q40" s="54"/>
      <c r="R40" s="54"/>
      <c r="S40" s="54"/>
      <c r="T40" s="54"/>
      <c r="U40" s="35"/>
      <c r="V40" s="35"/>
      <c r="W40" s="35"/>
      <c r="X40" s="35"/>
      <c r="Y40" s="35"/>
      <c r="Z40" s="35"/>
      <c r="AA40" s="35"/>
      <c r="AB40" s="35"/>
      <c r="AC40" s="35"/>
      <c r="AD40" s="35"/>
      <c r="AE40" s="14"/>
      <c r="AF40" s="45"/>
      <c r="AG40" s="14"/>
    </row>
    <row r="41" spans="1:33" ht="18" customHeight="1" x14ac:dyDescent="0.15">
      <c r="A41" s="14"/>
      <c r="B41" s="119"/>
      <c r="C41" s="120" t="s">
        <v>98</v>
      </c>
      <c r="D41" s="120"/>
      <c r="E41" s="120"/>
      <c r="F41" s="120"/>
      <c r="G41" s="120"/>
      <c r="H41" s="120"/>
      <c r="I41" s="120"/>
      <c r="J41" s="120"/>
      <c r="K41" s="120"/>
      <c r="L41" s="120"/>
      <c r="M41" s="120"/>
      <c r="N41" s="120"/>
      <c r="O41" s="120"/>
      <c r="P41" s="120"/>
      <c r="Q41" s="120"/>
      <c r="R41" s="120"/>
      <c r="S41" s="120"/>
      <c r="T41" s="120"/>
      <c r="U41" s="112"/>
      <c r="V41" s="112"/>
      <c r="W41" s="112"/>
      <c r="X41" s="112"/>
      <c r="Y41" s="112"/>
      <c r="Z41" s="112"/>
      <c r="AA41" s="112"/>
      <c r="AB41" s="112"/>
      <c r="AC41" s="112"/>
      <c r="AD41" s="112"/>
      <c r="AE41" s="46"/>
      <c r="AF41" s="49"/>
      <c r="AG41" s="14"/>
    </row>
    <row r="42" spans="1:33" ht="18" customHeight="1" x14ac:dyDescent="0.15">
      <c r="A42" s="14"/>
      <c r="B42" s="14"/>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14"/>
      <c r="AC42" s="14"/>
      <c r="AD42" s="14"/>
      <c r="AE42" s="14"/>
      <c r="AF42" s="14"/>
      <c r="AG42" s="14"/>
    </row>
    <row r="43" spans="1:33" ht="18" customHeight="1" x14ac:dyDescent="0.15">
      <c r="A43" s="14"/>
      <c r="B43" s="31" t="s">
        <v>63</v>
      </c>
      <c r="C43" s="30"/>
      <c r="D43" s="30"/>
      <c r="E43" s="30"/>
      <c r="F43" s="30"/>
      <c r="G43" s="30"/>
      <c r="H43" s="30"/>
      <c r="I43" s="30"/>
      <c r="J43" s="30"/>
      <c r="K43" s="30"/>
      <c r="L43" s="30"/>
      <c r="M43" s="32"/>
      <c r="N43" s="32"/>
      <c r="O43" s="32"/>
      <c r="P43" s="32"/>
      <c r="Q43" s="32"/>
      <c r="R43" s="32"/>
      <c r="S43" s="30"/>
      <c r="T43" s="30"/>
      <c r="U43" s="30"/>
      <c r="V43" s="30"/>
      <c r="W43" s="30"/>
      <c r="X43" s="30"/>
      <c r="Y43" s="30"/>
      <c r="Z43" s="30"/>
      <c r="AA43" s="14"/>
      <c r="AB43" s="14"/>
      <c r="AC43" s="14"/>
      <c r="AD43" s="14"/>
      <c r="AE43" s="14"/>
      <c r="AF43" s="14"/>
    </row>
    <row r="44" spans="1:33" ht="36" customHeight="1" x14ac:dyDescent="0.15">
      <c r="A44" s="14"/>
      <c r="B44" s="41"/>
      <c r="C44" s="358" t="s">
        <v>77</v>
      </c>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9"/>
      <c r="AG44" s="14"/>
    </row>
    <row r="45" spans="1:33" ht="6.75" customHeight="1" x14ac:dyDescent="0.15">
      <c r="A45" s="14"/>
      <c r="B45" s="44"/>
      <c r="C45" s="14"/>
      <c r="D45" s="14"/>
      <c r="E45" s="14"/>
      <c r="F45" s="14"/>
      <c r="G45" s="14"/>
      <c r="H45" s="14"/>
      <c r="I45" s="14"/>
      <c r="J45" s="14"/>
      <c r="K45" s="14"/>
      <c r="L45" s="14"/>
      <c r="M45" s="14"/>
      <c r="N45" s="33"/>
      <c r="O45" s="33"/>
      <c r="P45" s="33"/>
      <c r="Q45" s="33"/>
      <c r="R45" s="33"/>
      <c r="S45" s="33"/>
      <c r="T45" s="14"/>
      <c r="U45" s="14"/>
      <c r="V45" s="14"/>
      <c r="W45" s="14"/>
      <c r="X45" s="14"/>
      <c r="Y45" s="14"/>
      <c r="Z45" s="14"/>
      <c r="AA45" s="14"/>
      <c r="AB45" s="14"/>
      <c r="AC45" s="14"/>
      <c r="AD45" s="14"/>
      <c r="AE45" s="14"/>
      <c r="AF45" s="45"/>
      <c r="AG45" s="14"/>
    </row>
    <row r="46" spans="1:33" ht="18" customHeight="1" x14ac:dyDescent="0.15">
      <c r="A46" s="14"/>
      <c r="B46" s="44"/>
      <c r="C46" s="7" t="s">
        <v>62</v>
      </c>
      <c r="D46" s="8"/>
      <c r="E46" s="8"/>
      <c r="F46" s="8"/>
      <c r="G46" s="8"/>
      <c r="H46" s="9"/>
      <c r="I46" s="360" t="s">
        <v>54</v>
      </c>
      <c r="J46" s="361" t="s">
        <v>55</v>
      </c>
      <c r="K46" s="1" t="s">
        <v>56</v>
      </c>
      <c r="L46" s="2"/>
      <c r="M46" s="2"/>
      <c r="N46" s="2"/>
      <c r="O46" s="2"/>
      <c r="P46" s="3"/>
      <c r="Q46" s="363" t="s">
        <v>54</v>
      </c>
      <c r="R46" s="10" t="s">
        <v>65</v>
      </c>
      <c r="S46" s="11"/>
      <c r="T46" s="11"/>
      <c r="U46" s="11"/>
      <c r="V46" s="11"/>
      <c r="W46" s="12"/>
      <c r="X46" s="364" t="s">
        <v>57</v>
      </c>
      <c r="Y46" s="366" t="s">
        <v>58</v>
      </c>
      <c r="Z46" s="4" t="s">
        <v>59</v>
      </c>
      <c r="AA46" s="5"/>
      <c r="AB46" s="5"/>
      <c r="AC46" s="5"/>
      <c r="AD46" s="5"/>
      <c r="AE46" s="6"/>
      <c r="AF46" s="45"/>
    </row>
    <row r="47" spans="1:33" ht="18" customHeight="1" thickBot="1" x14ac:dyDescent="0.2">
      <c r="A47" s="14"/>
      <c r="B47" s="44"/>
      <c r="C47" s="367">
        <f>N23+P25+P26</f>
        <v>0</v>
      </c>
      <c r="D47" s="367"/>
      <c r="E47" s="367"/>
      <c r="F47" s="367"/>
      <c r="G47" s="367"/>
      <c r="H47" s="367"/>
      <c r="I47" s="360"/>
      <c r="J47" s="362"/>
      <c r="K47" s="368"/>
      <c r="L47" s="369"/>
      <c r="M47" s="369"/>
      <c r="N47" s="369"/>
      <c r="O47" s="369"/>
      <c r="P47" s="370"/>
      <c r="Q47" s="363"/>
      <c r="R47" s="371">
        <f>D23</f>
        <v>0</v>
      </c>
      <c r="S47" s="372"/>
      <c r="T47" s="372"/>
      <c r="U47" s="372"/>
      <c r="V47" s="372"/>
      <c r="W47" s="373"/>
      <c r="X47" s="365"/>
      <c r="Y47" s="366"/>
      <c r="Z47" s="374">
        <f>C47-K47+R47</f>
        <v>0</v>
      </c>
      <c r="AA47" s="374"/>
      <c r="AB47" s="374"/>
      <c r="AC47" s="374"/>
      <c r="AD47" s="374"/>
      <c r="AE47" s="374"/>
      <c r="AF47" s="45"/>
    </row>
    <row r="48" spans="1:33" ht="18" customHeight="1" x14ac:dyDescent="0.15">
      <c r="A48" s="14"/>
      <c r="B48" s="44"/>
      <c r="C48" s="14"/>
      <c r="D48" s="14"/>
      <c r="E48" s="14"/>
      <c r="F48" s="14"/>
      <c r="G48" s="14"/>
      <c r="H48" s="14"/>
      <c r="I48" s="14"/>
      <c r="J48" s="14"/>
      <c r="K48" s="14"/>
      <c r="L48" s="14"/>
      <c r="M48" s="26"/>
      <c r="N48" s="26"/>
      <c r="O48" s="26"/>
      <c r="P48" s="26"/>
      <c r="Q48" s="14"/>
      <c r="R48" s="26"/>
      <c r="S48" s="34"/>
      <c r="T48" s="14"/>
      <c r="U48" s="14"/>
      <c r="V48" s="14"/>
      <c r="W48" s="14"/>
      <c r="X48" s="14"/>
      <c r="Y48" s="14"/>
      <c r="Z48" s="320" t="s">
        <v>60</v>
      </c>
      <c r="AA48" s="321"/>
      <c r="AB48" s="321"/>
      <c r="AC48" s="324" t="str">
        <f>IF(AND(C47&gt;0,Z47&gt;0),"適","不適")</f>
        <v>不適</v>
      </c>
      <c r="AD48" s="324"/>
      <c r="AE48" s="325"/>
      <c r="AF48" s="45"/>
    </row>
    <row r="49" spans="1:33" ht="18" customHeight="1" thickBot="1" x14ac:dyDescent="0.2">
      <c r="A49" s="14"/>
      <c r="B49" s="44"/>
      <c r="C49" s="14"/>
      <c r="D49" s="14"/>
      <c r="E49" s="14"/>
      <c r="F49" s="14"/>
      <c r="G49" s="14"/>
      <c r="H49" s="14"/>
      <c r="I49" s="14"/>
      <c r="J49" s="14"/>
      <c r="K49" s="14"/>
      <c r="L49" s="14"/>
      <c r="M49" s="14"/>
      <c r="N49" s="14"/>
      <c r="O49" s="14"/>
      <c r="P49" s="14"/>
      <c r="Q49" s="14"/>
      <c r="R49" s="14"/>
      <c r="S49" s="14"/>
      <c r="T49" s="14"/>
      <c r="U49" s="14"/>
      <c r="V49" s="14"/>
      <c r="W49" s="14"/>
      <c r="X49" s="14"/>
      <c r="Y49" s="14"/>
      <c r="Z49" s="322"/>
      <c r="AA49" s="323"/>
      <c r="AB49" s="323"/>
      <c r="AC49" s="326"/>
      <c r="AD49" s="326"/>
      <c r="AE49" s="327"/>
      <c r="AF49" s="45"/>
    </row>
    <row r="50" spans="1:33" ht="18" customHeight="1" x14ac:dyDescent="0.15">
      <c r="A50" s="14"/>
      <c r="B50" s="81"/>
      <c r="C50" s="14" t="s">
        <v>78</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45"/>
      <c r="AG50" s="14"/>
    </row>
    <row r="51" spans="1:33" ht="3.75" customHeight="1" x14ac:dyDescent="0.15">
      <c r="A51" s="14"/>
      <c r="B51" s="51"/>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9"/>
      <c r="AG51" s="14"/>
    </row>
    <row r="52" spans="1:33" ht="18" customHeight="1" x14ac:dyDescent="0.15">
      <c r="A52" s="14"/>
      <c r="B52" s="14"/>
      <c r="C52" s="35"/>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row>
    <row r="53" spans="1:33" ht="18" customHeight="1" x14ac:dyDescent="0.15">
      <c r="A53" s="14"/>
      <c r="B53" s="14"/>
      <c r="C53" s="38" t="s">
        <v>68</v>
      </c>
      <c r="D53" s="38"/>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row>
    <row r="54" spans="1:33" ht="18" customHeight="1" x14ac:dyDescent="0.15"/>
    <row r="55" spans="1:33" ht="18" customHeight="1" x14ac:dyDescent="0.15"/>
    <row r="56" spans="1:33" ht="18" customHeight="1" x14ac:dyDescent="0.15"/>
    <row r="57" spans="1:33" ht="18" customHeight="1" x14ac:dyDescent="0.15"/>
  </sheetData>
  <sheetProtection algorithmName="SHA-512" hashValue="fsffJcmt22yyn1UclsN9UmMlrs8JdheIlbAZsaxZJGRkYc2VDfw8aWyr/cUS23jDXfvJxehn/+JeodQ0HLuMag==" saltValue="Jxa555mxn7laO/7QHzfcCg==" spinCount="100000" sheet="1" objects="1" scenarios="1"/>
  <mergeCells count="32">
    <mergeCell ref="N23:S23"/>
    <mergeCell ref="P26:S26"/>
    <mergeCell ref="C44:AF44"/>
    <mergeCell ref="I46:I47"/>
    <mergeCell ref="J46:J47"/>
    <mergeCell ref="Q46:Q47"/>
    <mergeCell ref="X46:X47"/>
    <mergeCell ref="Y46:Y47"/>
    <mergeCell ref="C47:H47"/>
    <mergeCell ref="K47:P47"/>
    <mergeCell ref="R47:W47"/>
    <mergeCell ref="Z47:AE47"/>
    <mergeCell ref="D23:I23"/>
    <mergeCell ref="X23:AC23"/>
    <mergeCell ref="X26:AC26"/>
    <mergeCell ref="Z24:AA24"/>
    <mergeCell ref="B14:AF14"/>
    <mergeCell ref="Z48:AB49"/>
    <mergeCell ref="AC48:AE49"/>
    <mergeCell ref="D17:I17"/>
    <mergeCell ref="D16:I16"/>
    <mergeCell ref="N16:S16"/>
    <mergeCell ref="X16:AC16"/>
    <mergeCell ref="D27:I27"/>
    <mergeCell ref="D19:I19"/>
    <mergeCell ref="N19:S19"/>
    <mergeCell ref="X19:AC19"/>
    <mergeCell ref="D21:I21"/>
    <mergeCell ref="X21:AC21"/>
    <mergeCell ref="X29:Y30"/>
    <mergeCell ref="Z29:AC30"/>
    <mergeCell ref="P25:S25"/>
  </mergeCells>
  <phoneticPr fontId="8"/>
  <conditionalFormatting sqref="X21">
    <cfRule type="cellIs" dxfId="9" priority="7" operator="lessThan">
      <formula>-2000</formula>
    </cfRule>
    <cfRule type="cellIs" dxfId="8" priority="9" operator="lessThan">
      <formula>0</formula>
    </cfRule>
  </conditionalFormatting>
  <conditionalFormatting sqref="Z29">
    <cfRule type="expression" dxfId="7" priority="11">
      <formula>$Z$29="不一致"</formula>
    </cfRule>
  </conditionalFormatting>
  <conditionalFormatting sqref="Z29:AC30">
    <cfRule type="expression" dxfId="6" priority="3">
      <formula>($Z$29="対象外")</formula>
    </cfRule>
    <cfRule type="expression" dxfId="5" priority="4">
      <formula>($Z$29="対象")</formula>
    </cfRule>
  </conditionalFormatting>
  <conditionalFormatting sqref="Z47:AE47">
    <cfRule type="cellIs" dxfId="4" priority="6" operator="lessThan">
      <formula>1</formula>
    </cfRule>
    <cfRule type="cellIs" dxfId="3" priority="8" operator="lessThan">
      <formula>0</formula>
    </cfRule>
  </conditionalFormatting>
  <conditionalFormatting sqref="AC48:AE49">
    <cfRule type="expression" dxfId="2" priority="1">
      <formula>($AC$48="不適")</formula>
    </cfRule>
    <cfRule type="expression" dxfId="1" priority="2">
      <formula>($AC$48="適")</formula>
    </cfRule>
  </conditionalFormatting>
  <conditionalFormatting sqref="AD21">
    <cfRule type="containsText" dxfId="0" priority="10" operator="containsText" text="ERROR">
      <formula>NOT(ISERROR(SEARCH("ERROR",AD21)))</formula>
    </cfRule>
  </conditionalFormatting>
  <printOptions horizontalCentered="1"/>
  <pageMargins left="0.31496062992125984" right="0.31496062992125984" top="0.35433070866141736" bottom="0.35433070866141736"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財務要件等確認書</vt:lpstr>
      <vt:lpstr>保証限度額等確認シート</vt:lpstr>
      <vt:lpstr>財務要件等確認書!Print_Area</vt:lpstr>
      <vt:lpstr>保証限度額等確認シート!Print_Area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久持 泰隆</dc:creator>
  <cp:keywords/>
  <dc:description/>
  <cp:lastModifiedBy>TSUBURA</cp:lastModifiedBy>
  <cp:revision/>
  <cp:lastPrinted>2024-02-08T07:10:05Z</cp:lastPrinted>
  <dcterms:created xsi:type="dcterms:W3CDTF">2019-09-20T02:41:52Z</dcterms:created>
  <dcterms:modified xsi:type="dcterms:W3CDTF">2024-03-04T02:40:56Z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3.1.3.0</vt:lpwstr>
      <vt:lpwstr>3.1.4.0</vt:lpwstr>
      <vt:lpwstr>3.1.6.0</vt:lpwstr>
      <vt:lpwstr>3.1.9.0</vt:lpwstr>
    </vt:vector>
  </property>
  <property fmtid="{DCFEDD21-7773-49B2-8022-6FC58DB5260B}" pid="3" name="LastSavedVersion">
    <vt:lpwstr>3.1.9.0</vt:lpwstr>
  </property>
  <property fmtid="{DCFEDD21-7773-49B2-8022-6FC58DB5260B}" pid="4" name="LastSavedDate">
    <vt:filetime>2022-04-20T01:50:29Z</vt:filetime>
  </property>
</Properties>
</file>